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<sst xmlns="http://schemas.openxmlformats.org/spreadsheetml/2006/main" count="516" uniqueCount="172">
  <si>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</si>
  <si>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</si>
  <si>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</si>
  <si>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</si>
  <si>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</si>
  <si>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</si>
  <si>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</si>
  <si>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</si>
  <si>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</si>
  <si>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</si>
  <si>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</si>
  <si>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</si>
  <si>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</si>
  <si>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</si>
  <si>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</si>
  <si>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</si>
  <si>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Всего </t>
  </si>
  <si>
    <t>Часть 1</t>
  </si>
  <si>
    <t>Часть 2</t>
  </si>
  <si>
    <t>Часть  3</t>
  </si>
  <si>
    <t>Часть 4</t>
  </si>
  <si>
    <t xml:space="preserve">Протокол школьного этапа всероссийской олимпиады школьников по экологии, max балл 40                       </t>
  </si>
  <si>
    <t xml:space="preserve">Протокол школьного этапа всероссийской олимпиады школьников по экологии, max балл 40                     </t>
  </si>
  <si>
    <t xml:space="preserve">Часть  1 </t>
  </si>
  <si>
    <t>Часть  2</t>
  </si>
  <si>
    <t xml:space="preserve">Протокол школьного этапа всероссийской олимпиады школьников по экологии, max балл 35                      </t>
  </si>
  <si>
    <t>Часть  1</t>
  </si>
  <si>
    <t>Часть 3</t>
  </si>
  <si>
    <t>Часть  4</t>
  </si>
  <si>
    <t xml:space="preserve">Протокол школьного этапа всероссийской олимпиады школьников по экологии, max балл 46                       </t>
  </si>
  <si>
    <t xml:space="preserve">Протокол школьного этапа всероссийской олимпиады школьников по экологии, max балл 46                        </t>
  </si>
  <si>
    <t>Задание 4</t>
  </si>
  <si>
    <t>экология</t>
  </si>
  <si>
    <t>Вольский</t>
  </si>
  <si>
    <t>вольский</t>
  </si>
  <si>
    <t>8Б</t>
  </si>
  <si>
    <t>8А</t>
  </si>
  <si>
    <t>8 А</t>
  </si>
  <si>
    <t>9Б</t>
  </si>
  <si>
    <t>9 Б</t>
  </si>
  <si>
    <t>Эко- 07-01-044</t>
  </si>
  <si>
    <t>Крашенинников Артем Вячеславович</t>
  </si>
  <si>
    <t>филиал МАОУ "Образовательный центр  № 3 "Созвездие" г.Вольска Саратовской области " в с.Кряжим"</t>
  </si>
  <si>
    <t>7"З"</t>
  </si>
  <si>
    <t>Колесникова Валентина Васильевна</t>
  </si>
  <si>
    <t>Эко-07-01-163</t>
  </si>
  <si>
    <t>Шихмурадова Кызылгюль Маиловна</t>
  </si>
  <si>
    <t>филиал МАОУ «Образовательный центр № 3 «Созвездие» г. Вольска Саратовской области» в с. Верхняя Чернавка</t>
  </si>
  <si>
    <t>7"Е"</t>
  </si>
  <si>
    <t>Козлова Ольга Ивановна</t>
  </si>
  <si>
    <t>эко-08-05-063</t>
  </si>
  <si>
    <t>Костина Кира Юрьевна</t>
  </si>
  <si>
    <t>Муниципальное автономное общеобразовательное учреждение "Образовательный центр №3 "Созвездие" г.Вольска Саратовской области"(корпус 1)</t>
  </si>
  <si>
    <t>Татаринова-Гордяйкина Нина Сергеевна</t>
  </si>
  <si>
    <t>эко-08-06-063</t>
  </si>
  <si>
    <t>Николаева Анна Ивановна</t>
  </si>
  <si>
    <t>эко-08-10-063</t>
  </si>
  <si>
    <t>Хохряков Егор Павлович</t>
  </si>
  <si>
    <t>эко-08-11-063</t>
  </si>
  <si>
    <t>Нестеров Александр Александрович</t>
  </si>
  <si>
    <t>эко-08-08-063</t>
  </si>
  <si>
    <t>Шапошникова Вероника Сергеевна</t>
  </si>
  <si>
    <t>эко-08-09-063</t>
  </si>
  <si>
    <t>Глазков Арсений Алексеевич</t>
  </si>
  <si>
    <t>эко-08-07-063</t>
  </si>
  <si>
    <t>Русинова Виолетта Алексеевна</t>
  </si>
  <si>
    <t>эко-08-12-063</t>
  </si>
  <si>
    <t>Соловьева Варвара Александровна</t>
  </si>
  <si>
    <t>эко-08-04-063</t>
  </si>
  <si>
    <t>Кузьмина Анастасия Александровна</t>
  </si>
  <si>
    <t>Эко-08- 01-023</t>
  </si>
  <si>
    <t>Чернодырова Александра Алексеевна</t>
  </si>
  <si>
    <t>Муниципальное автономное общеобразовательное учреждение "Образовательный центр №3 "Созвездие" г.Вольска Саратовской области"(корпус 2)</t>
  </si>
  <si>
    <t>8"В"</t>
  </si>
  <si>
    <t>Гордиевская Наталья Владимировна</t>
  </si>
  <si>
    <t>Эко-08- 01-044</t>
  </si>
  <si>
    <t>Самохвалов Иоан Максимович</t>
  </si>
  <si>
    <t>8"З"</t>
  </si>
  <si>
    <t>эко-08-03-063</t>
  </si>
  <si>
    <t>Абсолямов Артем Сергеевич</t>
  </si>
  <si>
    <t>эко-08-02-063</t>
  </si>
  <si>
    <t>Юдин Антон Артемович</t>
  </si>
  <si>
    <t>эко-08-01-063</t>
  </si>
  <si>
    <t>Рыжков Роман Иванович</t>
  </si>
  <si>
    <t>09-06-023</t>
  </si>
  <si>
    <t>Тислина Вероника Владимировна</t>
  </si>
  <si>
    <t>9 "Д"</t>
  </si>
  <si>
    <t>Абрамова Елена Николаевна</t>
  </si>
  <si>
    <t>09-06-123</t>
  </si>
  <si>
    <t>Руденко Валерия Алексеевна</t>
  </si>
  <si>
    <t>филиал МАОУ "образовательный центр №3 "Созвездие" г.Вольска Саратовской области" в с.Нижняя Чернавка</t>
  </si>
  <si>
    <t>9 "Ж"</t>
  </si>
  <si>
    <t>Изюмова Светлана Васильевна</t>
  </si>
  <si>
    <t>эко-09-03-063</t>
  </si>
  <si>
    <t>Талыбова Лейла Халеддиновна</t>
  </si>
  <si>
    <t>9А</t>
  </si>
  <si>
    <t>Яким Ярослав Павлович</t>
  </si>
  <si>
    <t>9 "Г"</t>
  </si>
  <si>
    <t>эко-09-09-063</t>
  </si>
  <si>
    <t>Челобанова Дарина Александровна</t>
  </si>
  <si>
    <t>Энгель Кирилл Александрович</t>
  </si>
  <si>
    <t>эко-09-11-063</t>
  </si>
  <si>
    <t>Севостьянова Валерия Александровна</t>
  </si>
  <si>
    <t>эко-09-10-063</t>
  </si>
  <si>
    <t>Туртаева Юлия Алексеевна</t>
  </si>
  <si>
    <t>эко-09-04-063</t>
  </si>
  <si>
    <t>Шульцин Михаил Сергеевич</t>
  </si>
  <si>
    <t>Шашков Арсений Иванович</t>
  </si>
  <si>
    <t>эко-09-01-063</t>
  </si>
  <si>
    <t>Талыбова Сона Халеддиновна</t>
  </si>
  <si>
    <t>эко-09-13-063</t>
  </si>
  <si>
    <t>Данилова Лилия Андреевна</t>
  </si>
  <si>
    <t>9 А</t>
  </si>
  <si>
    <t>09-05-123</t>
  </si>
  <si>
    <t>Назарова Элина Александровна</t>
  </si>
  <si>
    <t>ЭКО 09-01-123</t>
  </si>
  <si>
    <t>Девличаров Амирхан Гаязович</t>
  </si>
  <si>
    <t>филиал МАОУ "образовательный центр №3 "Созвездие" г.Вольска Саратовской области" в с. Николаевка</t>
  </si>
  <si>
    <t>9 "И"</t>
  </si>
  <si>
    <t>Разумов Александр Евгеньевич</t>
  </si>
  <si>
    <t>Сабитова Алена Игоревна</t>
  </si>
  <si>
    <t>эко-09-12-063</t>
  </si>
  <si>
    <t>Мудрякова Юлия Александровна</t>
  </si>
  <si>
    <t>эко-09-02-063</t>
  </si>
  <si>
    <t>Ахмиров Ярослав Михайлович</t>
  </si>
  <si>
    <t>Демидов Павел Максимович</t>
  </si>
  <si>
    <t>эко-09-08-063</t>
  </si>
  <si>
    <t>Гладкова Полина Алексеевна</t>
  </si>
  <si>
    <t>эко-09-07-063</t>
  </si>
  <si>
    <t>Черенкевич Виктория Дмитриевна</t>
  </si>
  <si>
    <t>Левин Владислав Павлович</t>
  </si>
  <si>
    <t>эко-09-06-063</t>
  </si>
  <si>
    <t>Трофимов Никита Алексеевич</t>
  </si>
  <si>
    <t>Кукунин Артём Максимович</t>
  </si>
  <si>
    <t>эко-09-05-063</t>
  </si>
  <si>
    <t>Белов Артем Вячеславович</t>
  </si>
  <si>
    <t>Бурлаков Данил Владимирович</t>
  </si>
  <si>
    <t>эко-09-14-063</t>
  </si>
  <si>
    <t>Пилипенко Ростислав Олегович</t>
  </si>
  <si>
    <t>Данилов Кирилл Сергеевич</t>
  </si>
  <si>
    <t>09-04-123</t>
  </si>
  <si>
    <t>Коновалова Анастасия Алексеевна</t>
  </si>
  <si>
    <t>09-02-123</t>
  </si>
  <si>
    <t xml:space="preserve">Завгородько Виктория Александровна </t>
  </si>
  <si>
    <t>эко-10-05-063</t>
  </si>
  <si>
    <t>Маслова Екатерина Павловна</t>
  </si>
  <si>
    <t>10А</t>
  </si>
  <si>
    <t>эко-10-06-063</t>
  </si>
  <si>
    <t>Шилина Валерия Павловна</t>
  </si>
  <si>
    <t>эко-10-04-063</t>
  </si>
  <si>
    <t>Шапошникова Анастасия Евгеньевна</t>
  </si>
  <si>
    <t>эко-10-02-063</t>
  </si>
  <si>
    <t>Коннов Виктор Александрович</t>
  </si>
  <si>
    <t>эко-10-01-063</t>
  </si>
  <si>
    <t>Назаров Иван Артурович</t>
  </si>
  <si>
    <t>эко-10-03-063</t>
  </si>
  <si>
    <t>Сагаева Ульяна Максимовна</t>
  </si>
  <si>
    <t>эко-11-01-063</t>
  </si>
  <si>
    <t>Татаринова Кира Александровна</t>
  </si>
  <si>
    <t>11А</t>
  </si>
  <si>
    <t>эко-11-02-063</t>
  </si>
  <si>
    <t>Василенко Иван Сергеевич</t>
  </si>
  <si>
    <t>эко-11-04-063</t>
  </si>
  <si>
    <t>Рахмаева  Наталья Дмитриевна</t>
  </si>
  <si>
    <t>эко-11-03-063</t>
  </si>
  <si>
    <t>Маряшина Дарья Сергеевна</t>
  </si>
  <si>
    <t>14,  5</t>
  </si>
  <si>
    <t>25, 5</t>
  </si>
  <si>
    <t>призер</t>
  </si>
  <si>
    <t>участники</t>
  </si>
  <si>
    <t>участник</t>
  </si>
  <si>
    <t xml:space="preserve">Дата: 10.10.2023 г.
Присутствовали:  65 членов жюри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</si>
</sst>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52" fillId="3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2" fillId="32" borderId="0" xfId="0" applyFont="1" applyFill="1" applyAlignment="1">
      <alignment horizontal="left" vertical="top" wrapText="1"/>
    </xf>
    <xf numFmtId="0" fontId="3" fillId="3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6" fontId="51" fillId="33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53" fillId="0" borderId="14" xfId="0" applyFont="1" applyBorder="1" applyAlignment="1">
      <alignment vertical="top" wrapText="1"/>
    </xf>
    <xf numFmtId="0" fontId="54" fillId="0" borderId="15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0" fontId="54" fillId="0" borderId="17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18" xfId="0" applyFont="1" applyBorder="1" applyAlignment="1">
      <alignment vertical="top"/>
    </xf>
    <xf numFmtId="0" fontId="54" fillId="0" borderId="19" xfId="0" applyFont="1" applyBorder="1" applyAlignment="1">
      <alignment vertical="top"/>
    </xf>
    <xf numFmtId="0" fontId="54" fillId="0" borderId="20" xfId="0" applyFont="1" applyBorder="1" applyAlignment="1">
      <alignment vertical="top"/>
    </xf>
    <xf numFmtId="0" fontId="54" fillId="0" borderId="21" xfId="0" applyFont="1" applyBorder="1" applyAlignment="1">
      <alignment vertical="top"/>
    </xf>
    <xf numFmtId="0" fontId="5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4">
      <selection activeCell="C5" sqref="C5:F8"/>
    </sheetView>
  </sheetViews>
  <sheetFormatPr defaultColWidth="9.140625" defaultRowHeight="15"/>
  <cols>
    <col min="1" max="1" width="12.00390625" style="4" customWidth="1"/>
    <col min="2" max="2" width="7.00390625" style="4" bestFit="1" customWidth="1"/>
    <col min="3" max="3" width="18.28125" style="4" customWidth="1"/>
    <col min="4" max="4" width="7.7109375" style="2" bestFit="1" customWidth="1"/>
    <col min="5" max="5" width="23.28125" style="4" customWidth="1"/>
    <col min="6" max="6" width="52.57421875" style="4" customWidth="1"/>
    <col min="7" max="7" width="7.140625" style="4" bestFit="1" customWidth="1"/>
    <col min="8" max="10" width="9.7109375" style="2" customWidth="1"/>
    <col min="11" max="11" width="9.421875" style="2" customWidth="1"/>
    <col min="12" max="12" width="9.421875" style="29" customWidth="1"/>
    <col min="13" max="13" width="13.421875" style="4" customWidth="1"/>
    <col min="14" max="14" width="11.140625" style="29" customWidth="1"/>
    <col min="15" max="15" width="19.421875" style="4" customWidth="1"/>
    <col min="16" max="16" width="18.421875" style="4" customWidth="1"/>
    <col min="17" max="17" width="25.00390625" style="4" customWidth="1"/>
    <col min="18" max="16384" width="9.140625" style="4" customWidth="1"/>
  </cols>
  <sheetData>
    <row r="1" spans="1:30" ht="69.75" customHeight="1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AB1" s="20"/>
      <c r="AC1" s="20"/>
      <c r="AD1" s="20"/>
    </row>
    <row r="2" spans="1:17" s="1" customFormat="1" ht="94.5">
      <c r="A2" s="8" t="s">
        <v>6</v>
      </c>
      <c r="B2" s="11" t="s">
        <v>0</v>
      </c>
      <c r="C2" s="8" t="s">
        <v>14</v>
      </c>
      <c r="D2" s="10" t="s">
        <v>1</v>
      </c>
      <c r="E2" s="8" t="s">
        <v>2</v>
      </c>
      <c r="F2" s="8" t="s">
        <v>15</v>
      </c>
      <c r="G2" s="8" t="s">
        <v>9</v>
      </c>
      <c r="H2" s="10" t="s">
        <v>17</v>
      </c>
      <c r="I2" s="10" t="s">
        <v>18</v>
      </c>
      <c r="J2" s="10" t="s">
        <v>19</v>
      </c>
      <c r="K2" s="10" t="s">
        <v>20</v>
      </c>
      <c r="L2" s="14" t="s">
        <v>7</v>
      </c>
      <c r="M2" s="12" t="s">
        <v>4</v>
      </c>
      <c r="N2" s="14" t="s">
        <v>8</v>
      </c>
      <c r="O2" s="8" t="s">
        <v>10</v>
      </c>
      <c r="P2" s="8" t="s">
        <v>5</v>
      </c>
      <c r="Q2" s="8" t="s">
        <v>3</v>
      </c>
    </row>
    <row r="3" spans="1:17" s="1" customFormat="1" ht="47.25">
      <c r="A3" s="33" t="s">
        <v>32</v>
      </c>
      <c r="B3" s="37">
        <v>22</v>
      </c>
      <c r="C3" s="33" t="s">
        <v>34</v>
      </c>
      <c r="D3" s="19" t="s">
        <v>40</v>
      </c>
      <c r="E3" s="19" t="s">
        <v>41</v>
      </c>
      <c r="F3" s="5" t="s">
        <v>42</v>
      </c>
      <c r="G3" s="19" t="s">
        <v>43</v>
      </c>
      <c r="H3" s="19">
        <v>6</v>
      </c>
      <c r="I3" s="19">
        <v>2</v>
      </c>
      <c r="J3" s="19">
        <v>0</v>
      </c>
      <c r="K3" s="19">
        <v>6.1</v>
      </c>
      <c r="L3" s="21">
        <v>14.1</v>
      </c>
      <c r="M3" s="33">
        <v>0</v>
      </c>
      <c r="N3" s="21">
        <v>14.1</v>
      </c>
      <c r="O3" s="19" t="s">
        <v>169</v>
      </c>
      <c r="P3" s="19"/>
      <c r="Q3" s="19" t="s">
        <v>44</v>
      </c>
    </row>
    <row r="4" spans="1:17" ht="47.25">
      <c r="A4" s="33" t="s">
        <v>32</v>
      </c>
      <c r="B4" s="33">
        <v>32</v>
      </c>
      <c r="C4" s="33" t="s">
        <v>34</v>
      </c>
      <c r="D4" s="19" t="s">
        <v>45</v>
      </c>
      <c r="E4" s="19" t="s">
        <v>46</v>
      </c>
      <c r="F4" s="19" t="s">
        <v>47</v>
      </c>
      <c r="G4" s="19" t="s">
        <v>48</v>
      </c>
      <c r="H4" s="19">
        <v>1</v>
      </c>
      <c r="I4" s="19">
        <v>4</v>
      </c>
      <c r="J4" s="19">
        <v>0</v>
      </c>
      <c r="K4" s="19">
        <v>6</v>
      </c>
      <c r="L4" s="21">
        <v>11</v>
      </c>
      <c r="M4" s="33">
        <v>0</v>
      </c>
      <c r="N4" s="21">
        <v>11</v>
      </c>
      <c r="O4" s="19" t="s">
        <v>169</v>
      </c>
      <c r="P4" s="19"/>
      <c r="Q4" s="19" t="s">
        <v>49</v>
      </c>
    </row>
    <row r="5" spans="1:17" ht="15.75">
      <c r="A5" s="9"/>
      <c r="B5" s="5"/>
      <c r="C5" s="5"/>
      <c r="D5" s="19"/>
      <c r="E5" s="19"/>
      <c r="F5" s="9"/>
      <c r="G5" s="9"/>
      <c r="H5" s="9"/>
      <c r="I5" s="9"/>
      <c r="J5" s="9"/>
      <c r="K5" s="9"/>
      <c r="L5" s="36"/>
      <c r="M5" s="9"/>
      <c r="N5" s="36"/>
      <c r="O5" s="5"/>
      <c r="P5" s="9"/>
      <c r="Q5" s="9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8"/>
      <c r="M6" s="9"/>
      <c r="N6" s="18"/>
      <c r="O6" s="5"/>
      <c r="P6" s="5"/>
      <c r="Q6" s="5"/>
    </row>
    <row r="7" spans="1:17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8"/>
      <c r="M7" s="9"/>
      <c r="N7" s="18"/>
      <c r="O7" s="5"/>
      <c r="P7" s="5"/>
      <c r="Q7" s="5"/>
    </row>
    <row r="8" spans="1:17" ht="15.75">
      <c r="A8" s="5"/>
      <c r="B8" s="5"/>
      <c r="C8" s="5"/>
      <c r="D8" s="19"/>
      <c r="E8" s="19"/>
      <c r="F8" s="5"/>
      <c r="G8" s="5"/>
      <c r="H8" s="5"/>
      <c r="I8" s="5"/>
      <c r="J8" s="5"/>
      <c r="K8" s="5"/>
      <c r="L8" s="18"/>
      <c r="M8" s="9"/>
      <c r="N8" s="18"/>
      <c r="O8" s="5"/>
      <c r="P8" s="5"/>
      <c r="Q8" s="5"/>
    </row>
    <row r="9" spans="1:21" ht="18.75">
      <c r="A9" s="35"/>
      <c r="B9" s="35"/>
      <c r="C9" s="35"/>
      <c r="D9" s="43"/>
      <c r="E9" s="35"/>
      <c r="F9" s="47" t="s">
        <v>171</v>
      </c>
      <c r="G9" s="48"/>
      <c r="H9" s="48"/>
      <c r="I9" s="48"/>
      <c r="J9" s="48"/>
      <c r="K9" s="49"/>
      <c r="L9" s="35"/>
      <c r="M9" s="35"/>
      <c r="N9" s="35"/>
      <c r="O9" s="35"/>
      <c r="P9" s="44"/>
      <c r="Q9" s="35"/>
      <c r="R9" s="44"/>
      <c r="S9" s="45"/>
      <c r="T9" s="35"/>
      <c r="U9" s="35"/>
    </row>
    <row r="10" spans="1:21" ht="18.75">
      <c r="A10" s="35"/>
      <c r="B10" s="35"/>
      <c r="C10" s="35"/>
      <c r="D10" s="43"/>
      <c r="E10" s="35"/>
      <c r="F10" s="50"/>
      <c r="G10" s="51"/>
      <c r="H10" s="51"/>
      <c r="I10" s="51"/>
      <c r="J10" s="51"/>
      <c r="K10" s="52"/>
      <c r="L10" s="35"/>
      <c r="M10" s="35"/>
      <c r="N10" s="35"/>
      <c r="O10" s="35"/>
      <c r="P10" s="44"/>
      <c r="Q10" s="35"/>
      <c r="R10" s="44"/>
      <c r="S10" s="45"/>
      <c r="T10" s="35"/>
      <c r="U10" s="35"/>
    </row>
    <row r="11" spans="1:21" ht="18.75">
      <c r="A11" s="35"/>
      <c r="B11" s="35"/>
      <c r="C11" s="35"/>
      <c r="D11" s="35"/>
      <c r="E11" s="35"/>
      <c r="F11" s="50"/>
      <c r="G11" s="51"/>
      <c r="H11" s="51"/>
      <c r="I11" s="51"/>
      <c r="J11" s="51"/>
      <c r="K11" s="52"/>
      <c r="L11" s="35"/>
      <c r="M11" s="35"/>
      <c r="N11" s="35"/>
      <c r="O11" s="35"/>
      <c r="P11" s="44"/>
      <c r="Q11" s="35"/>
      <c r="R11" s="44"/>
      <c r="S11" s="45"/>
      <c r="T11" s="35"/>
      <c r="U11" s="35"/>
    </row>
    <row r="12" spans="1:21" ht="18.75">
      <c r="A12" s="35"/>
      <c r="B12" s="35"/>
      <c r="C12" s="35"/>
      <c r="D12" s="43"/>
      <c r="E12" s="35"/>
      <c r="F12" s="50"/>
      <c r="G12" s="51"/>
      <c r="H12" s="51"/>
      <c r="I12" s="51"/>
      <c r="J12" s="51"/>
      <c r="K12" s="52"/>
      <c r="L12" s="35"/>
      <c r="M12" s="35"/>
      <c r="N12" s="35"/>
      <c r="O12" s="35"/>
      <c r="P12" s="44"/>
      <c r="Q12" s="35"/>
      <c r="R12" s="44"/>
      <c r="S12" s="45"/>
      <c r="T12" s="35"/>
      <c r="U12" s="35"/>
    </row>
    <row r="13" spans="1:21" ht="18.75">
      <c r="A13" s="35"/>
      <c r="B13" s="35"/>
      <c r="C13" s="35"/>
      <c r="D13" s="43"/>
      <c r="E13" s="35"/>
      <c r="F13" s="53"/>
      <c r="G13" s="54"/>
      <c r="H13" s="54"/>
      <c r="I13" s="54"/>
      <c r="J13" s="54"/>
      <c r="K13" s="55"/>
      <c r="L13" s="35"/>
      <c r="M13" s="35"/>
      <c r="N13" s="35"/>
      <c r="O13" s="35"/>
      <c r="P13" s="44"/>
      <c r="Q13" s="35"/>
      <c r="R13" s="44"/>
      <c r="S13" s="45"/>
      <c r="T13" s="35"/>
      <c r="U13" s="35"/>
    </row>
  </sheetData>
  <sheetProtection/>
  <mergeCells count="2">
    <mergeCell ref="A1:P1"/>
    <mergeCell ref="F9:K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="89" zoomScaleNormal="89" zoomScalePageLayoutView="0" workbookViewId="0" topLeftCell="A13">
      <selection activeCell="F17" sqref="F17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21.421875" style="6" customWidth="1"/>
    <col min="4" max="4" width="12.7109375" style="2" customWidth="1"/>
    <col min="5" max="5" width="27.421875" style="4" customWidth="1"/>
    <col min="6" max="6" width="39.140625" style="4" customWidth="1"/>
    <col min="7" max="7" width="7.140625" style="4" bestFit="1" customWidth="1"/>
    <col min="8" max="11" width="9.7109375" style="2" customWidth="1"/>
    <col min="12" max="12" width="9.421875" style="29" customWidth="1"/>
    <col min="13" max="13" width="10.140625" style="4" customWidth="1"/>
    <col min="14" max="14" width="8.140625" style="29" bestFit="1" customWidth="1"/>
    <col min="15" max="15" width="18.8515625" style="4" customWidth="1"/>
    <col min="16" max="16" width="21.7109375" style="4" customWidth="1"/>
    <col min="17" max="17" width="20.57421875" style="4" customWidth="1"/>
    <col min="18" max="16384" width="9.140625" style="4" customWidth="1"/>
  </cols>
  <sheetData>
    <row r="1" spans="1:28" ht="69.75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Z1" s="20"/>
      <c r="AA1" s="20"/>
      <c r="AB1" s="20"/>
    </row>
    <row r="2" spans="1:17" s="1" customFormat="1" ht="110.25">
      <c r="A2" s="16" t="s">
        <v>6</v>
      </c>
      <c r="B2" s="15" t="s">
        <v>0</v>
      </c>
      <c r="C2" s="16" t="s">
        <v>14</v>
      </c>
      <c r="D2" s="22" t="s">
        <v>1</v>
      </c>
      <c r="E2" s="16" t="s">
        <v>2</v>
      </c>
      <c r="F2" s="16" t="s">
        <v>15</v>
      </c>
      <c r="G2" s="16" t="s">
        <v>9</v>
      </c>
      <c r="H2" s="22" t="s">
        <v>11</v>
      </c>
      <c r="I2" s="22" t="s">
        <v>12</v>
      </c>
      <c r="J2" s="22" t="s">
        <v>13</v>
      </c>
      <c r="K2" s="22" t="s">
        <v>31</v>
      </c>
      <c r="L2" s="17" t="s">
        <v>16</v>
      </c>
      <c r="M2" s="16" t="s">
        <v>4</v>
      </c>
      <c r="N2" s="17" t="s">
        <v>8</v>
      </c>
      <c r="O2" s="16" t="s">
        <v>10</v>
      </c>
      <c r="P2" s="16" t="s">
        <v>5</v>
      </c>
      <c r="Q2" s="16" t="s">
        <v>3</v>
      </c>
    </row>
    <row r="3" spans="1:17" s="1" customFormat="1" ht="78.75">
      <c r="A3" s="19" t="s">
        <v>32</v>
      </c>
      <c r="B3" s="5">
        <v>8</v>
      </c>
      <c r="C3" s="19" t="s">
        <v>33</v>
      </c>
      <c r="D3" s="19" t="s">
        <v>50</v>
      </c>
      <c r="E3" s="19" t="s">
        <v>51</v>
      </c>
      <c r="F3" s="19" t="s">
        <v>52</v>
      </c>
      <c r="G3" s="19" t="s">
        <v>36</v>
      </c>
      <c r="H3" s="19">
        <v>7</v>
      </c>
      <c r="I3" s="19">
        <v>12</v>
      </c>
      <c r="J3" s="19">
        <v>2</v>
      </c>
      <c r="K3" s="19">
        <v>10</v>
      </c>
      <c r="L3" s="21">
        <v>31</v>
      </c>
      <c r="M3" s="19">
        <v>0</v>
      </c>
      <c r="N3" s="21">
        <v>31</v>
      </c>
      <c r="O3" s="19" t="s">
        <v>168</v>
      </c>
      <c r="P3" s="19"/>
      <c r="Q3" s="19" t="s">
        <v>53</v>
      </c>
    </row>
    <row r="4" spans="1:17" ht="78.75">
      <c r="A4" s="5" t="s">
        <v>32</v>
      </c>
      <c r="B4" s="19">
        <v>12</v>
      </c>
      <c r="C4" s="5" t="s">
        <v>34</v>
      </c>
      <c r="D4" s="37" t="s">
        <v>54</v>
      </c>
      <c r="E4" s="19" t="s">
        <v>55</v>
      </c>
      <c r="F4" s="37" t="s">
        <v>52</v>
      </c>
      <c r="G4" s="19" t="s">
        <v>36</v>
      </c>
      <c r="H4" s="19">
        <v>7</v>
      </c>
      <c r="I4" s="19">
        <v>12</v>
      </c>
      <c r="J4" s="19">
        <v>1</v>
      </c>
      <c r="K4" s="19">
        <v>10</v>
      </c>
      <c r="L4" s="21">
        <v>30</v>
      </c>
      <c r="M4" s="19">
        <v>0</v>
      </c>
      <c r="N4" s="21">
        <v>30</v>
      </c>
      <c r="O4" s="19" t="s">
        <v>168</v>
      </c>
      <c r="P4" s="19"/>
      <c r="Q4" s="37" t="s">
        <v>53</v>
      </c>
    </row>
    <row r="5" spans="1:17" s="1" customFormat="1" ht="74.25" customHeight="1">
      <c r="A5" s="19" t="s">
        <v>32</v>
      </c>
      <c r="B5" s="5">
        <v>20</v>
      </c>
      <c r="C5" s="19" t="s">
        <v>33</v>
      </c>
      <c r="D5" s="19" t="s">
        <v>56</v>
      </c>
      <c r="E5" s="19" t="s">
        <v>57</v>
      </c>
      <c r="F5" s="19" t="s">
        <v>52</v>
      </c>
      <c r="G5" s="19" t="s">
        <v>37</v>
      </c>
      <c r="H5" s="19">
        <v>5</v>
      </c>
      <c r="I5" s="19">
        <v>9</v>
      </c>
      <c r="J5" s="19">
        <v>3</v>
      </c>
      <c r="K5" s="19">
        <v>10</v>
      </c>
      <c r="L5" s="21">
        <v>27</v>
      </c>
      <c r="M5" s="19">
        <v>0</v>
      </c>
      <c r="N5" s="21">
        <v>27</v>
      </c>
      <c r="O5" s="19" t="s">
        <v>168</v>
      </c>
      <c r="P5" s="19"/>
      <c r="Q5" s="19" t="s">
        <v>53</v>
      </c>
    </row>
    <row r="6" spans="1:17" s="1" customFormat="1" ht="87" customHeight="1">
      <c r="A6" s="5" t="s">
        <v>32</v>
      </c>
      <c r="B6" s="5">
        <v>32</v>
      </c>
      <c r="C6" s="5" t="s">
        <v>34</v>
      </c>
      <c r="D6" s="19" t="s">
        <v>58</v>
      </c>
      <c r="E6" s="19" t="s">
        <v>59</v>
      </c>
      <c r="F6" s="19" t="s">
        <v>52</v>
      </c>
      <c r="G6" s="19" t="s">
        <v>37</v>
      </c>
      <c r="H6" s="19">
        <v>4</v>
      </c>
      <c r="I6" s="19">
        <v>7</v>
      </c>
      <c r="J6" s="19">
        <v>3</v>
      </c>
      <c r="K6" s="19">
        <v>6</v>
      </c>
      <c r="L6" s="21">
        <v>20</v>
      </c>
      <c r="M6" s="19">
        <v>0</v>
      </c>
      <c r="N6" s="21">
        <v>20</v>
      </c>
      <c r="O6" s="5" t="s">
        <v>170</v>
      </c>
      <c r="P6" s="19"/>
      <c r="Q6" s="19" t="s">
        <v>53</v>
      </c>
    </row>
    <row r="7" spans="1:17" s="1" customFormat="1" ht="78.75">
      <c r="A7" s="19" t="s">
        <v>32</v>
      </c>
      <c r="B7" s="19">
        <v>34</v>
      </c>
      <c r="C7" s="19" t="s">
        <v>33</v>
      </c>
      <c r="D7" s="19" t="s">
        <v>60</v>
      </c>
      <c r="E7" s="19" t="s">
        <v>61</v>
      </c>
      <c r="F7" s="19" t="s">
        <v>52</v>
      </c>
      <c r="G7" s="19" t="s">
        <v>37</v>
      </c>
      <c r="H7" s="19">
        <v>5</v>
      </c>
      <c r="I7" s="19">
        <v>5</v>
      </c>
      <c r="J7" s="19">
        <v>1</v>
      </c>
      <c r="K7" s="19">
        <v>7</v>
      </c>
      <c r="L7" s="21">
        <v>18</v>
      </c>
      <c r="M7" s="19">
        <v>0</v>
      </c>
      <c r="N7" s="21">
        <v>18</v>
      </c>
      <c r="O7" s="5" t="s">
        <v>170</v>
      </c>
      <c r="P7" s="19"/>
      <c r="Q7" s="19" t="s">
        <v>53</v>
      </c>
    </row>
    <row r="8" spans="1:17" s="1" customFormat="1" ht="78.75">
      <c r="A8" s="5" t="s">
        <v>32</v>
      </c>
      <c r="B8" s="5">
        <v>35</v>
      </c>
      <c r="C8" s="5" t="s">
        <v>34</v>
      </c>
      <c r="D8" s="19" t="s">
        <v>62</v>
      </c>
      <c r="E8" s="19" t="s">
        <v>63</v>
      </c>
      <c r="F8" s="19" t="s">
        <v>52</v>
      </c>
      <c r="G8" s="38" t="s">
        <v>35</v>
      </c>
      <c r="H8" s="19">
        <v>3</v>
      </c>
      <c r="I8" s="19">
        <v>7</v>
      </c>
      <c r="J8" s="19">
        <v>0</v>
      </c>
      <c r="K8" s="19">
        <v>7</v>
      </c>
      <c r="L8" s="21">
        <v>17</v>
      </c>
      <c r="M8" s="19">
        <v>0</v>
      </c>
      <c r="N8" s="21">
        <v>17</v>
      </c>
      <c r="O8" s="5" t="s">
        <v>170</v>
      </c>
      <c r="P8" s="19"/>
      <c r="Q8" s="19" t="s">
        <v>53</v>
      </c>
    </row>
    <row r="9" spans="1:17" s="1" customFormat="1" ht="78.75">
      <c r="A9" s="19" t="s">
        <v>32</v>
      </c>
      <c r="B9" s="19">
        <v>36</v>
      </c>
      <c r="C9" s="19" t="s">
        <v>33</v>
      </c>
      <c r="D9" s="19" t="s">
        <v>64</v>
      </c>
      <c r="E9" s="19" t="s">
        <v>65</v>
      </c>
      <c r="F9" s="19" t="s">
        <v>52</v>
      </c>
      <c r="G9" s="19" t="s">
        <v>35</v>
      </c>
      <c r="H9" s="19">
        <v>5</v>
      </c>
      <c r="I9" s="19">
        <v>7</v>
      </c>
      <c r="J9" s="19">
        <v>0</v>
      </c>
      <c r="K9" s="19">
        <v>5</v>
      </c>
      <c r="L9" s="21">
        <v>17</v>
      </c>
      <c r="M9" s="19">
        <v>0</v>
      </c>
      <c r="N9" s="21">
        <v>17</v>
      </c>
      <c r="O9" s="5" t="s">
        <v>170</v>
      </c>
      <c r="P9" s="19"/>
      <c r="Q9" s="19" t="s">
        <v>53</v>
      </c>
    </row>
    <row r="10" spans="1:17" s="1" customFormat="1" ht="78.75">
      <c r="A10" s="5" t="s">
        <v>32</v>
      </c>
      <c r="B10" s="19">
        <v>39</v>
      </c>
      <c r="C10" s="5" t="s">
        <v>34</v>
      </c>
      <c r="D10" s="19" t="s">
        <v>66</v>
      </c>
      <c r="E10" s="19" t="s">
        <v>67</v>
      </c>
      <c r="F10" s="19" t="s">
        <v>52</v>
      </c>
      <c r="G10" s="19" t="s">
        <v>35</v>
      </c>
      <c r="H10" s="19">
        <v>6</v>
      </c>
      <c r="I10" s="19">
        <v>4</v>
      </c>
      <c r="J10" s="19">
        <v>0</v>
      </c>
      <c r="K10" s="19">
        <v>6</v>
      </c>
      <c r="L10" s="21">
        <v>16</v>
      </c>
      <c r="M10" s="19">
        <v>0</v>
      </c>
      <c r="N10" s="21">
        <v>16</v>
      </c>
      <c r="O10" s="5" t="s">
        <v>170</v>
      </c>
      <c r="P10" s="19"/>
      <c r="Q10" s="19" t="s">
        <v>53</v>
      </c>
    </row>
    <row r="11" spans="1:17" s="1" customFormat="1" ht="78.75">
      <c r="A11" s="5" t="s">
        <v>32</v>
      </c>
      <c r="B11" s="5">
        <v>41</v>
      </c>
      <c r="C11" s="5" t="s">
        <v>34</v>
      </c>
      <c r="D11" s="19" t="s">
        <v>66</v>
      </c>
      <c r="E11" s="19" t="s">
        <v>67</v>
      </c>
      <c r="F11" s="19" t="s">
        <v>52</v>
      </c>
      <c r="G11" s="19" t="s">
        <v>35</v>
      </c>
      <c r="H11" s="19">
        <v>6</v>
      </c>
      <c r="I11" s="19">
        <v>4</v>
      </c>
      <c r="J11" s="19">
        <v>0</v>
      </c>
      <c r="K11" s="19">
        <v>6</v>
      </c>
      <c r="L11" s="21">
        <v>16</v>
      </c>
      <c r="M11" s="19">
        <v>0</v>
      </c>
      <c r="N11" s="21">
        <v>16</v>
      </c>
      <c r="O11" s="5" t="s">
        <v>170</v>
      </c>
      <c r="P11" s="19"/>
      <c r="Q11" s="19" t="s">
        <v>53</v>
      </c>
    </row>
    <row r="12" spans="1:17" s="1" customFormat="1" ht="78.75">
      <c r="A12" s="5" t="s">
        <v>32</v>
      </c>
      <c r="B12" s="5">
        <v>44</v>
      </c>
      <c r="C12" s="5" t="s">
        <v>34</v>
      </c>
      <c r="D12" s="19" t="s">
        <v>68</v>
      </c>
      <c r="E12" s="19" t="s">
        <v>69</v>
      </c>
      <c r="F12" s="19" t="s">
        <v>52</v>
      </c>
      <c r="G12" s="19" t="s">
        <v>35</v>
      </c>
      <c r="H12" s="19">
        <v>2</v>
      </c>
      <c r="I12" s="19">
        <v>5</v>
      </c>
      <c r="J12" s="19">
        <v>2</v>
      </c>
      <c r="K12" s="19">
        <v>6</v>
      </c>
      <c r="L12" s="21">
        <v>15</v>
      </c>
      <c r="M12" s="19">
        <v>0</v>
      </c>
      <c r="N12" s="21">
        <v>15</v>
      </c>
      <c r="O12" s="5" t="s">
        <v>170</v>
      </c>
      <c r="P12" s="19"/>
      <c r="Q12" s="19" t="s">
        <v>53</v>
      </c>
    </row>
    <row r="13" spans="1:17" s="1" customFormat="1" ht="78.75">
      <c r="A13" s="19" t="s">
        <v>32</v>
      </c>
      <c r="B13" s="19">
        <v>46</v>
      </c>
      <c r="C13" s="19" t="s">
        <v>33</v>
      </c>
      <c r="D13" s="19" t="s">
        <v>70</v>
      </c>
      <c r="E13" s="19" t="s">
        <v>71</v>
      </c>
      <c r="F13" s="19" t="s">
        <v>72</v>
      </c>
      <c r="G13" s="19" t="s">
        <v>73</v>
      </c>
      <c r="H13" s="19">
        <v>3</v>
      </c>
      <c r="I13" s="19">
        <v>7</v>
      </c>
      <c r="J13" s="19">
        <v>2</v>
      </c>
      <c r="K13" s="19">
        <v>2</v>
      </c>
      <c r="L13" s="21">
        <f>SUM(H13:K13)</f>
        <v>14</v>
      </c>
      <c r="M13" s="19">
        <v>0</v>
      </c>
      <c r="N13" s="21">
        <v>14</v>
      </c>
      <c r="O13" s="5" t="s">
        <v>170</v>
      </c>
      <c r="P13" s="19"/>
      <c r="Q13" s="19" t="s">
        <v>74</v>
      </c>
    </row>
    <row r="14" spans="1:17" s="1" customFormat="1" ht="47.25">
      <c r="A14" s="19" t="s">
        <v>32</v>
      </c>
      <c r="B14" s="5">
        <v>47</v>
      </c>
      <c r="C14" s="19" t="s">
        <v>33</v>
      </c>
      <c r="D14" s="19" t="s">
        <v>75</v>
      </c>
      <c r="E14" s="19" t="s">
        <v>76</v>
      </c>
      <c r="F14" s="5" t="s">
        <v>42</v>
      </c>
      <c r="G14" s="19" t="s">
        <v>77</v>
      </c>
      <c r="H14" s="19">
        <v>0</v>
      </c>
      <c r="I14" s="19">
        <v>8</v>
      </c>
      <c r="J14" s="19">
        <v>5.5</v>
      </c>
      <c r="K14" s="19">
        <v>0</v>
      </c>
      <c r="L14" s="21">
        <v>13.5</v>
      </c>
      <c r="M14" s="19">
        <v>0</v>
      </c>
      <c r="N14" s="21">
        <v>13.5</v>
      </c>
      <c r="O14" s="5" t="s">
        <v>170</v>
      </c>
      <c r="P14" s="19"/>
      <c r="Q14" s="19" t="s">
        <v>44</v>
      </c>
    </row>
    <row r="15" spans="1:17" s="1" customFormat="1" ht="81" customHeight="1">
      <c r="A15" s="19" t="s">
        <v>32</v>
      </c>
      <c r="B15" s="19">
        <v>48</v>
      </c>
      <c r="C15" s="19" t="s">
        <v>33</v>
      </c>
      <c r="D15" s="19" t="s">
        <v>80</v>
      </c>
      <c r="E15" s="19" t="s">
        <v>81</v>
      </c>
      <c r="F15" s="19" t="s">
        <v>52</v>
      </c>
      <c r="G15" s="19" t="s">
        <v>35</v>
      </c>
      <c r="H15" s="19">
        <v>2</v>
      </c>
      <c r="I15" s="19">
        <v>6</v>
      </c>
      <c r="J15" s="19">
        <v>3</v>
      </c>
      <c r="K15" s="19">
        <v>2</v>
      </c>
      <c r="L15" s="21">
        <v>13</v>
      </c>
      <c r="M15" s="19">
        <v>0</v>
      </c>
      <c r="N15" s="21">
        <v>13</v>
      </c>
      <c r="O15" s="5" t="s">
        <v>170</v>
      </c>
      <c r="P15" s="19"/>
      <c r="Q15" s="19" t="s">
        <v>53</v>
      </c>
    </row>
    <row r="16" spans="1:17" s="1" customFormat="1" ht="74.25" customHeight="1">
      <c r="A16" s="5" t="s">
        <v>32</v>
      </c>
      <c r="B16" s="19">
        <v>49</v>
      </c>
      <c r="C16" s="5" t="s">
        <v>34</v>
      </c>
      <c r="D16" s="19" t="s">
        <v>78</v>
      </c>
      <c r="E16" s="19" t="s">
        <v>79</v>
      </c>
      <c r="F16" s="19" t="s">
        <v>52</v>
      </c>
      <c r="G16" s="19" t="s">
        <v>35</v>
      </c>
      <c r="H16" s="19">
        <v>0</v>
      </c>
      <c r="I16" s="19">
        <v>7</v>
      </c>
      <c r="J16" s="19">
        <v>0</v>
      </c>
      <c r="K16" s="19">
        <v>6</v>
      </c>
      <c r="L16" s="21">
        <v>13</v>
      </c>
      <c r="M16" s="19">
        <v>0</v>
      </c>
      <c r="N16" s="21">
        <v>13</v>
      </c>
      <c r="O16" s="5" t="s">
        <v>170</v>
      </c>
      <c r="P16" s="19"/>
      <c r="Q16" s="19" t="s">
        <v>53</v>
      </c>
    </row>
    <row r="17" spans="1:17" s="1" customFormat="1" ht="78.75">
      <c r="A17" s="19" t="s">
        <v>32</v>
      </c>
      <c r="B17" s="19">
        <v>54</v>
      </c>
      <c r="C17" s="19" t="s">
        <v>33</v>
      </c>
      <c r="D17" s="19" t="s">
        <v>82</v>
      </c>
      <c r="E17" s="19" t="s">
        <v>83</v>
      </c>
      <c r="F17" s="19" t="s">
        <v>52</v>
      </c>
      <c r="G17" s="19" t="s">
        <v>35</v>
      </c>
      <c r="H17" s="19">
        <v>3</v>
      </c>
      <c r="I17" s="19">
        <v>5</v>
      </c>
      <c r="J17" s="19">
        <v>0</v>
      </c>
      <c r="K17" s="19">
        <v>3</v>
      </c>
      <c r="L17" s="21">
        <v>11</v>
      </c>
      <c r="M17" s="19">
        <v>0</v>
      </c>
      <c r="N17" s="21">
        <v>11</v>
      </c>
      <c r="O17" s="5" t="s">
        <v>170</v>
      </c>
      <c r="P17" s="19"/>
      <c r="Q17" s="19" t="s">
        <v>53</v>
      </c>
    </row>
    <row r="21" spans="1:21" ht="18.75">
      <c r="A21" s="35"/>
      <c r="B21" s="35"/>
      <c r="C21" s="35"/>
      <c r="D21" s="43"/>
      <c r="E21" s="35"/>
      <c r="F21" s="47" t="s">
        <v>171</v>
      </c>
      <c r="G21" s="48"/>
      <c r="H21" s="48"/>
      <c r="I21" s="48"/>
      <c r="J21" s="48"/>
      <c r="K21" s="49"/>
      <c r="L21" s="35"/>
      <c r="M21" s="35"/>
      <c r="N21" s="35"/>
      <c r="O21" s="35"/>
      <c r="P21" s="44"/>
      <c r="Q21" s="35"/>
      <c r="R21" s="44"/>
      <c r="S21" s="45"/>
      <c r="T21" s="35"/>
      <c r="U21" s="35"/>
    </row>
    <row r="22" spans="1:21" ht="18.75">
      <c r="A22" s="35"/>
      <c r="B22" s="35"/>
      <c r="C22" s="35"/>
      <c r="D22" s="43"/>
      <c r="E22" s="35"/>
      <c r="F22" s="50"/>
      <c r="G22" s="51"/>
      <c r="H22" s="51"/>
      <c r="I22" s="51"/>
      <c r="J22" s="51"/>
      <c r="K22" s="52"/>
      <c r="L22" s="35"/>
      <c r="M22" s="35"/>
      <c r="N22" s="35"/>
      <c r="O22" s="35"/>
      <c r="P22" s="44"/>
      <c r="Q22" s="35"/>
      <c r="R22" s="44"/>
      <c r="S22" s="45"/>
      <c r="T22" s="35"/>
      <c r="U22" s="35"/>
    </row>
    <row r="23" spans="1:21" ht="18.75">
      <c r="A23" s="35"/>
      <c r="B23" s="35"/>
      <c r="C23" s="35"/>
      <c r="D23" s="35"/>
      <c r="E23" s="35"/>
      <c r="F23" s="50"/>
      <c r="G23" s="51"/>
      <c r="H23" s="51"/>
      <c r="I23" s="51"/>
      <c r="J23" s="51"/>
      <c r="K23" s="52"/>
      <c r="L23" s="35"/>
      <c r="M23" s="35"/>
      <c r="N23" s="35"/>
      <c r="O23" s="35"/>
      <c r="P23" s="44"/>
      <c r="Q23" s="35"/>
      <c r="R23" s="44"/>
      <c r="S23" s="45"/>
      <c r="T23" s="35"/>
      <c r="U23" s="35"/>
    </row>
    <row r="24" spans="1:21" ht="18.75">
      <c r="A24" s="35"/>
      <c r="B24" s="35"/>
      <c r="C24" s="35"/>
      <c r="D24" s="43"/>
      <c r="E24" s="35"/>
      <c r="F24" s="50"/>
      <c r="G24" s="51"/>
      <c r="H24" s="51"/>
      <c r="I24" s="51"/>
      <c r="J24" s="51"/>
      <c r="K24" s="52"/>
      <c r="L24" s="35"/>
      <c r="M24" s="35"/>
      <c r="N24" s="35"/>
      <c r="O24" s="35"/>
      <c r="P24" s="44"/>
      <c r="Q24" s="35"/>
      <c r="R24" s="44"/>
      <c r="S24" s="45"/>
      <c r="T24" s="35"/>
      <c r="U24" s="35"/>
    </row>
    <row r="25" spans="1:21" ht="18.75">
      <c r="A25" s="35"/>
      <c r="B25" s="35"/>
      <c r="C25" s="35"/>
      <c r="D25" s="43"/>
      <c r="E25" s="35"/>
      <c r="F25" s="53"/>
      <c r="G25" s="54"/>
      <c r="H25" s="54"/>
      <c r="I25" s="54"/>
      <c r="J25" s="54"/>
      <c r="K25" s="55"/>
      <c r="L25" s="35"/>
      <c r="M25" s="35"/>
      <c r="N25" s="35"/>
      <c r="O25" s="35"/>
      <c r="P25" s="44"/>
      <c r="Q25" s="35"/>
      <c r="R25" s="44"/>
      <c r="S25" s="45"/>
      <c r="T25" s="35"/>
      <c r="U25" s="35"/>
    </row>
  </sheetData>
  <sheetProtection/>
  <mergeCells count="2">
    <mergeCell ref="A1:N1"/>
    <mergeCell ref="F21:K2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70" zoomScaleNormal="70" zoomScaleSheetLayoutView="66" zoomScalePageLayoutView="0" workbookViewId="0" topLeftCell="D1">
      <selection activeCell="P27" sqref="P27"/>
    </sheetView>
  </sheetViews>
  <sheetFormatPr defaultColWidth="9.140625" defaultRowHeight="15"/>
  <cols>
    <col min="1" max="1" width="13.421875" style="4" customWidth="1"/>
    <col min="2" max="2" width="7.00390625" style="4" bestFit="1" customWidth="1"/>
    <col min="3" max="3" width="19.140625" style="4" customWidth="1"/>
    <col min="4" max="4" width="13.140625" style="2" customWidth="1"/>
    <col min="5" max="5" width="61.7109375" style="4" customWidth="1"/>
    <col min="6" max="6" width="90.8515625" style="4" customWidth="1"/>
    <col min="7" max="7" width="7.140625" style="4" bestFit="1" customWidth="1"/>
    <col min="8" max="8" width="9.7109375" style="2" customWidth="1"/>
    <col min="9" max="10" width="9.421875" style="2" customWidth="1"/>
    <col min="11" max="11" width="9.421875" style="29" customWidth="1"/>
    <col min="12" max="12" width="14.00390625" style="4" customWidth="1"/>
    <col min="13" max="13" width="10.28125" style="30" customWidth="1"/>
    <col min="14" max="14" width="15.57421875" style="4" customWidth="1"/>
    <col min="15" max="15" width="13.57421875" style="4" customWidth="1"/>
    <col min="16" max="16" width="25.140625" style="4" customWidth="1"/>
    <col min="17" max="16384" width="9.140625" style="4" customWidth="1"/>
  </cols>
  <sheetData>
    <row r="1" spans="1:27" ht="69.7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Y1" s="20"/>
      <c r="Z1" s="20"/>
      <c r="AA1" s="20"/>
    </row>
    <row r="2" spans="1:16" s="26" customFormat="1" ht="94.5">
      <c r="A2" s="23" t="s">
        <v>6</v>
      </c>
      <c r="B2" s="28" t="s">
        <v>0</v>
      </c>
      <c r="C2" s="23" t="s">
        <v>14</v>
      </c>
      <c r="D2" s="24" t="s">
        <v>1</v>
      </c>
      <c r="E2" s="23" t="s">
        <v>2</v>
      </c>
      <c r="F2" s="23" t="s">
        <v>15</v>
      </c>
      <c r="G2" s="23" t="s">
        <v>9</v>
      </c>
      <c r="H2" s="24" t="s">
        <v>23</v>
      </c>
      <c r="I2" s="24" t="s">
        <v>24</v>
      </c>
      <c r="J2" s="24" t="s">
        <v>19</v>
      </c>
      <c r="K2" s="25" t="s">
        <v>7</v>
      </c>
      <c r="L2" s="23" t="s">
        <v>4</v>
      </c>
      <c r="M2" s="25" t="s">
        <v>8</v>
      </c>
      <c r="N2" s="23" t="s">
        <v>10</v>
      </c>
      <c r="O2" s="23" t="s">
        <v>5</v>
      </c>
      <c r="P2" s="23" t="s">
        <v>3</v>
      </c>
    </row>
    <row r="3" spans="1:16" s="1" customFormat="1" ht="57" customHeight="1">
      <c r="A3" s="35" t="e">
        <f>#REF!</f>
        <v>#REF!</v>
      </c>
      <c r="B3" s="35">
        <v>8</v>
      </c>
      <c r="C3" s="35" t="s">
        <v>33</v>
      </c>
      <c r="D3" s="34" t="s">
        <v>84</v>
      </c>
      <c r="E3" s="56" t="s">
        <v>85</v>
      </c>
      <c r="F3" s="34" t="s">
        <v>72</v>
      </c>
      <c r="G3" s="35" t="s">
        <v>86</v>
      </c>
      <c r="H3" s="35">
        <v>8</v>
      </c>
      <c r="I3" s="35">
        <v>13</v>
      </c>
      <c r="J3" s="35">
        <v>3</v>
      </c>
      <c r="K3" s="18">
        <f>H3+I3+J3</f>
        <v>24</v>
      </c>
      <c r="L3" s="35">
        <v>0</v>
      </c>
      <c r="M3" s="18">
        <f>K3+L3</f>
        <v>24</v>
      </c>
      <c r="N3" s="35" t="s">
        <v>168</v>
      </c>
      <c r="O3" s="35"/>
      <c r="P3" s="35" t="s">
        <v>87</v>
      </c>
    </row>
    <row r="4" spans="1:16" ht="49.5" customHeight="1">
      <c r="A4" s="35" t="e">
        <f>#REF!</f>
        <v>#REF!</v>
      </c>
      <c r="B4" s="35">
        <v>11</v>
      </c>
      <c r="C4" s="35" t="s">
        <v>33</v>
      </c>
      <c r="D4" s="34" t="s">
        <v>88</v>
      </c>
      <c r="E4" s="56" t="s">
        <v>89</v>
      </c>
      <c r="F4" s="35" t="s">
        <v>90</v>
      </c>
      <c r="G4" s="35" t="s">
        <v>91</v>
      </c>
      <c r="H4" s="35">
        <v>7</v>
      </c>
      <c r="I4" s="35">
        <v>15.5</v>
      </c>
      <c r="J4" s="35">
        <v>0</v>
      </c>
      <c r="K4" s="18">
        <f>SUM(H4:J4)</f>
        <v>22.5</v>
      </c>
      <c r="L4" s="35">
        <v>0</v>
      </c>
      <c r="M4" s="18">
        <v>22.5</v>
      </c>
      <c r="N4" s="35" t="s">
        <v>168</v>
      </c>
      <c r="O4" s="35"/>
      <c r="P4" s="35" t="s">
        <v>92</v>
      </c>
    </row>
    <row r="5" spans="1:16" s="1" customFormat="1" ht="62.25" customHeight="1">
      <c r="A5" s="35" t="e">
        <f>#REF!</f>
        <v>#REF!</v>
      </c>
      <c r="B5" s="35">
        <v>13</v>
      </c>
      <c r="C5" s="35" t="s">
        <v>33</v>
      </c>
      <c r="D5" s="34" t="s">
        <v>93</v>
      </c>
      <c r="E5" s="57" t="s">
        <v>94</v>
      </c>
      <c r="F5" s="34" t="s">
        <v>52</v>
      </c>
      <c r="G5" s="35" t="s">
        <v>95</v>
      </c>
      <c r="H5" s="35">
        <v>7</v>
      </c>
      <c r="I5" s="35">
        <v>12</v>
      </c>
      <c r="J5" s="35">
        <v>3</v>
      </c>
      <c r="K5" s="18">
        <v>22</v>
      </c>
      <c r="L5" s="35">
        <v>0</v>
      </c>
      <c r="M5" s="18">
        <v>22</v>
      </c>
      <c r="N5" s="35" t="s">
        <v>168</v>
      </c>
      <c r="O5" s="35"/>
      <c r="P5" s="35" t="s">
        <v>53</v>
      </c>
    </row>
    <row r="6" spans="1:16" s="1" customFormat="1" ht="59.25" customHeight="1">
      <c r="A6" s="35" t="e">
        <f>#REF!</f>
        <v>#REF!</v>
      </c>
      <c r="B6" s="35">
        <v>15</v>
      </c>
      <c r="C6" s="35" t="s">
        <v>33</v>
      </c>
      <c r="D6" s="34" t="s">
        <v>84</v>
      </c>
      <c r="E6" s="56" t="s">
        <v>96</v>
      </c>
      <c r="F6" s="34" t="s">
        <v>72</v>
      </c>
      <c r="G6" s="35" t="s">
        <v>97</v>
      </c>
      <c r="H6" s="35">
        <v>8</v>
      </c>
      <c r="I6" s="35">
        <v>11.5</v>
      </c>
      <c r="J6" s="35">
        <v>2</v>
      </c>
      <c r="K6" s="18">
        <f>H6+I6+J6</f>
        <v>21.5</v>
      </c>
      <c r="L6" s="35">
        <v>0</v>
      </c>
      <c r="M6" s="18">
        <f>K6+L6</f>
        <v>21.5</v>
      </c>
      <c r="N6" s="35" t="s">
        <v>168</v>
      </c>
      <c r="O6" s="35"/>
      <c r="P6" s="35" t="s">
        <v>87</v>
      </c>
    </row>
    <row r="7" spans="1:16" s="1" customFormat="1" ht="55.5" customHeight="1">
      <c r="A7" s="35" t="e">
        <f>#REF!</f>
        <v>#REF!</v>
      </c>
      <c r="B7" s="35">
        <v>16</v>
      </c>
      <c r="C7" s="35" t="s">
        <v>33</v>
      </c>
      <c r="D7" s="34" t="s">
        <v>98</v>
      </c>
      <c r="E7" s="57" t="s">
        <v>99</v>
      </c>
      <c r="F7" s="34" t="s">
        <v>52</v>
      </c>
      <c r="G7" s="35" t="s">
        <v>95</v>
      </c>
      <c r="H7" s="35">
        <v>7</v>
      </c>
      <c r="I7" s="35">
        <v>11</v>
      </c>
      <c r="J7" s="35">
        <v>3</v>
      </c>
      <c r="K7" s="18">
        <v>21</v>
      </c>
      <c r="L7" s="35">
        <v>0</v>
      </c>
      <c r="M7" s="18">
        <v>21</v>
      </c>
      <c r="N7" s="35" t="s">
        <v>168</v>
      </c>
      <c r="O7" s="35"/>
      <c r="P7" s="35" t="s">
        <v>53</v>
      </c>
    </row>
    <row r="8" spans="1:16" s="1" customFormat="1" ht="63.75" customHeight="1">
      <c r="A8" s="35" t="e">
        <f>#REF!</f>
        <v>#REF!</v>
      </c>
      <c r="B8" s="35">
        <v>18</v>
      </c>
      <c r="C8" s="35" t="s">
        <v>33</v>
      </c>
      <c r="D8" s="34" t="s">
        <v>84</v>
      </c>
      <c r="E8" s="56" t="s">
        <v>100</v>
      </c>
      <c r="F8" s="34" t="s">
        <v>72</v>
      </c>
      <c r="G8" s="35" t="s">
        <v>97</v>
      </c>
      <c r="H8" s="35">
        <v>6</v>
      </c>
      <c r="I8" s="35">
        <v>12.5</v>
      </c>
      <c r="J8" s="35">
        <v>2</v>
      </c>
      <c r="K8" s="18">
        <f>H8+I8+J8</f>
        <v>20.5</v>
      </c>
      <c r="L8" s="35">
        <v>0</v>
      </c>
      <c r="M8" s="18">
        <f>K8+L8</f>
        <v>20.5</v>
      </c>
      <c r="N8" s="35" t="s">
        <v>168</v>
      </c>
      <c r="O8" s="35"/>
      <c r="P8" s="34" t="s">
        <v>74</v>
      </c>
    </row>
    <row r="9" spans="1:16" s="1" customFormat="1" ht="61.5" customHeight="1">
      <c r="A9" s="35" t="e">
        <f>#REF!</f>
        <v>#REF!</v>
      </c>
      <c r="B9" s="35">
        <v>19</v>
      </c>
      <c r="C9" s="35" t="s">
        <v>33</v>
      </c>
      <c r="D9" s="34" t="s">
        <v>103</v>
      </c>
      <c r="E9" s="57" t="s">
        <v>104</v>
      </c>
      <c r="F9" s="34" t="s">
        <v>52</v>
      </c>
      <c r="G9" s="35" t="s">
        <v>95</v>
      </c>
      <c r="H9" s="35">
        <v>7</v>
      </c>
      <c r="I9" s="35">
        <v>10</v>
      </c>
      <c r="J9" s="35">
        <v>3</v>
      </c>
      <c r="K9" s="18">
        <v>20</v>
      </c>
      <c r="L9" s="35">
        <v>0</v>
      </c>
      <c r="M9" s="18">
        <v>20</v>
      </c>
      <c r="N9" s="35" t="s">
        <v>168</v>
      </c>
      <c r="O9" s="35"/>
      <c r="P9" s="35" t="s">
        <v>53</v>
      </c>
    </row>
    <row r="10" spans="1:16" s="1" customFormat="1" ht="60" customHeight="1">
      <c r="A10" s="35" t="e">
        <f>#REF!</f>
        <v>#REF!</v>
      </c>
      <c r="B10" s="35">
        <v>20</v>
      </c>
      <c r="C10" s="35" t="s">
        <v>33</v>
      </c>
      <c r="D10" s="34" t="s">
        <v>101</v>
      </c>
      <c r="E10" s="57" t="s">
        <v>102</v>
      </c>
      <c r="F10" s="34" t="s">
        <v>52</v>
      </c>
      <c r="G10" s="35" t="s">
        <v>95</v>
      </c>
      <c r="H10" s="35">
        <v>6</v>
      </c>
      <c r="I10" s="35">
        <v>12</v>
      </c>
      <c r="J10" s="35">
        <v>2</v>
      </c>
      <c r="K10" s="18">
        <v>20</v>
      </c>
      <c r="L10" s="35">
        <v>0</v>
      </c>
      <c r="M10" s="18">
        <v>20</v>
      </c>
      <c r="N10" s="35" t="s">
        <v>168</v>
      </c>
      <c r="O10" s="35"/>
      <c r="P10" s="35" t="s">
        <v>53</v>
      </c>
    </row>
    <row r="11" spans="1:16" s="1" customFormat="1" ht="69" customHeight="1">
      <c r="A11" s="35" t="e">
        <f>#REF!</f>
        <v>#REF!</v>
      </c>
      <c r="B11" s="35">
        <v>21</v>
      </c>
      <c r="C11" s="35" t="s">
        <v>33</v>
      </c>
      <c r="D11" s="34" t="s">
        <v>105</v>
      </c>
      <c r="E11" s="57" t="s">
        <v>106</v>
      </c>
      <c r="F11" s="34" t="s">
        <v>52</v>
      </c>
      <c r="G11" s="35" t="s">
        <v>38</v>
      </c>
      <c r="H11" s="35">
        <v>6</v>
      </c>
      <c r="I11" s="35">
        <v>14</v>
      </c>
      <c r="J11" s="35">
        <v>0</v>
      </c>
      <c r="K11" s="18">
        <v>20</v>
      </c>
      <c r="L11" s="35">
        <v>0</v>
      </c>
      <c r="M11" s="18">
        <v>20</v>
      </c>
      <c r="N11" s="35" t="s">
        <v>168</v>
      </c>
      <c r="O11" s="35"/>
      <c r="P11" s="35" t="s">
        <v>53</v>
      </c>
    </row>
    <row r="12" spans="1:16" s="1" customFormat="1" ht="66.75" customHeight="1">
      <c r="A12" s="35" t="e">
        <f>#REF!</f>
        <v>#REF!</v>
      </c>
      <c r="B12" s="35">
        <v>22</v>
      </c>
      <c r="C12" s="35" t="s">
        <v>33</v>
      </c>
      <c r="D12" s="34" t="s">
        <v>84</v>
      </c>
      <c r="E12" s="56" t="s">
        <v>107</v>
      </c>
      <c r="F12" s="34" t="s">
        <v>72</v>
      </c>
      <c r="G12" s="35" t="s">
        <v>97</v>
      </c>
      <c r="H12" s="35">
        <v>7</v>
      </c>
      <c r="I12" s="35">
        <v>10.5</v>
      </c>
      <c r="J12" s="35">
        <v>2</v>
      </c>
      <c r="K12" s="18">
        <f>H12+I12+J12</f>
        <v>19.5</v>
      </c>
      <c r="L12" s="35">
        <v>0</v>
      </c>
      <c r="M12" s="18">
        <f>K12+L12</f>
        <v>19.5</v>
      </c>
      <c r="N12" s="35" t="s">
        <v>170</v>
      </c>
      <c r="O12" s="35"/>
      <c r="P12" s="35" t="s">
        <v>87</v>
      </c>
    </row>
    <row r="13" spans="1:16" s="7" customFormat="1" ht="66.75" customHeight="1">
      <c r="A13" s="35" t="e">
        <f>#REF!</f>
        <v>#REF!</v>
      </c>
      <c r="B13" s="35">
        <v>25</v>
      </c>
      <c r="C13" s="35" t="s">
        <v>33</v>
      </c>
      <c r="D13" s="34" t="s">
        <v>110</v>
      </c>
      <c r="E13" s="57" t="s">
        <v>111</v>
      </c>
      <c r="F13" s="34" t="s">
        <v>52</v>
      </c>
      <c r="G13" s="35" t="s">
        <v>112</v>
      </c>
      <c r="H13" s="35">
        <v>6</v>
      </c>
      <c r="I13" s="35">
        <v>11</v>
      </c>
      <c r="J13" s="35">
        <v>2</v>
      </c>
      <c r="K13" s="18">
        <v>19</v>
      </c>
      <c r="L13" s="35">
        <v>0</v>
      </c>
      <c r="M13" s="18">
        <v>19</v>
      </c>
      <c r="N13" s="35" t="s">
        <v>170</v>
      </c>
      <c r="O13" s="35"/>
      <c r="P13" s="35" t="s">
        <v>53</v>
      </c>
    </row>
    <row r="14" spans="1:16" s="7" customFormat="1" ht="61.5" customHeight="1">
      <c r="A14" s="35" t="e">
        <f>#REF!</f>
        <v>#REF!</v>
      </c>
      <c r="B14" s="35">
        <v>26</v>
      </c>
      <c r="C14" s="35" t="s">
        <v>33</v>
      </c>
      <c r="D14" s="34" t="s">
        <v>108</v>
      </c>
      <c r="E14" s="57" t="s">
        <v>109</v>
      </c>
      <c r="F14" s="34" t="s">
        <v>52</v>
      </c>
      <c r="G14" s="35" t="s">
        <v>95</v>
      </c>
      <c r="H14" s="35">
        <v>5</v>
      </c>
      <c r="I14" s="35">
        <v>11</v>
      </c>
      <c r="J14" s="35">
        <v>3</v>
      </c>
      <c r="K14" s="18">
        <v>19</v>
      </c>
      <c r="L14" s="35">
        <v>0</v>
      </c>
      <c r="M14" s="18">
        <v>19</v>
      </c>
      <c r="N14" s="35" t="s">
        <v>170</v>
      </c>
      <c r="O14" s="35"/>
      <c r="P14" s="35" t="s">
        <v>53</v>
      </c>
    </row>
    <row r="15" spans="1:16" s="31" customFormat="1" ht="49.5" customHeight="1">
      <c r="A15" s="35" t="e">
        <f>#REF!</f>
        <v>#REF!</v>
      </c>
      <c r="B15" s="35">
        <v>27</v>
      </c>
      <c r="C15" s="35" t="s">
        <v>33</v>
      </c>
      <c r="D15" s="34" t="s">
        <v>113</v>
      </c>
      <c r="E15" s="56" t="s">
        <v>114</v>
      </c>
      <c r="F15" s="35" t="s">
        <v>90</v>
      </c>
      <c r="G15" s="35" t="s">
        <v>91</v>
      </c>
      <c r="H15" s="35">
        <v>8</v>
      </c>
      <c r="I15" s="35">
        <v>10.5</v>
      </c>
      <c r="J15" s="35">
        <v>0</v>
      </c>
      <c r="K15" s="18">
        <f>SUM(H15:J15)</f>
        <v>18.5</v>
      </c>
      <c r="L15" s="35">
        <v>0</v>
      </c>
      <c r="M15" s="18">
        <v>18.5</v>
      </c>
      <c r="N15" s="35" t="s">
        <v>170</v>
      </c>
      <c r="O15" s="35"/>
      <c r="P15" s="35" t="s">
        <v>92</v>
      </c>
    </row>
    <row r="16" spans="1:16" s="1" customFormat="1" ht="63" customHeight="1">
      <c r="A16" s="35" t="e">
        <f>#REF!</f>
        <v>#REF!</v>
      </c>
      <c r="B16" s="35">
        <v>29</v>
      </c>
      <c r="C16" s="35" t="s">
        <v>33</v>
      </c>
      <c r="D16" s="34" t="s">
        <v>84</v>
      </c>
      <c r="E16" s="56" t="s">
        <v>120</v>
      </c>
      <c r="F16" s="34" t="s">
        <v>72</v>
      </c>
      <c r="G16" s="35" t="s">
        <v>86</v>
      </c>
      <c r="H16" s="35">
        <v>5</v>
      </c>
      <c r="I16" s="35">
        <v>10.5</v>
      </c>
      <c r="J16" s="35">
        <v>2</v>
      </c>
      <c r="K16" s="18">
        <f>H16+I16+J16</f>
        <v>17.5</v>
      </c>
      <c r="L16" s="35">
        <v>0</v>
      </c>
      <c r="M16" s="18">
        <f>K16+L16</f>
        <v>17.5</v>
      </c>
      <c r="N16" s="35" t="s">
        <v>170</v>
      </c>
      <c r="O16" s="35"/>
      <c r="P16" s="35" t="s">
        <v>87</v>
      </c>
    </row>
    <row r="17" spans="1:16" s="1" customFormat="1" ht="47.25" customHeight="1">
      <c r="A17" s="35" t="e">
        <f>#REF!</f>
        <v>#REF!</v>
      </c>
      <c r="B17" s="35">
        <v>30</v>
      </c>
      <c r="C17" s="35" t="s">
        <v>33</v>
      </c>
      <c r="D17" s="34" t="s">
        <v>115</v>
      </c>
      <c r="E17" s="56" t="s">
        <v>116</v>
      </c>
      <c r="F17" s="35" t="s">
        <v>117</v>
      </c>
      <c r="G17" s="35" t="s">
        <v>118</v>
      </c>
      <c r="H17" s="35">
        <v>6</v>
      </c>
      <c r="I17" s="35">
        <v>10.5</v>
      </c>
      <c r="J17" s="35">
        <v>1</v>
      </c>
      <c r="K17" s="18">
        <v>17.5</v>
      </c>
      <c r="L17" s="35">
        <v>0</v>
      </c>
      <c r="M17" s="18">
        <v>17.5</v>
      </c>
      <c r="N17" s="35" t="s">
        <v>170</v>
      </c>
      <c r="O17" s="35"/>
      <c r="P17" s="35" t="s">
        <v>119</v>
      </c>
    </row>
    <row r="18" spans="1:16" s="1" customFormat="1" ht="81.75" customHeight="1">
      <c r="A18" s="35" t="e">
        <f>#REF!</f>
        <v>#REF!</v>
      </c>
      <c r="B18" s="35">
        <v>32</v>
      </c>
      <c r="C18" s="35" t="s">
        <v>33</v>
      </c>
      <c r="D18" s="34" t="s">
        <v>121</v>
      </c>
      <c r="E18" s="57" t="s">
        <v>122</v>
      </c>
      <c r="F18" s="34" t="s">
        <v>52</v>
      </c>
      <c r="G18" s="35" t="s">
        <v>95</v>
      </c>
      <c r="H18" s="35">
        <v>4</v>
      </c>
      <c r="I18" s="35">
        <v>13</v>
      </c>
      <c r="J18" s="35">
        <v>0</v>
      </c>
      <c r="K18" s="18">
        <v>17</v>
      </c>
      <c r="L18" s="35">
        <v>0</v>
      </c>
      <c r="M18" s="18">
        <v>17</v>
      </c>
      <c r="N18" s="35" t="s">
        <v>170</v>
      </c>
      <c r="O18" s="35"/>
      <c r="P18" s="35" t="s">
        <v>53</v>
      </c>
    </row>
    <row r="19" spans="1:16" s="1" customFormat="1" ht="47.25">
      <c r="A19" s="35" t="e">
        <f>#REF!</f>
        <v>#REF!</v>
      </c>
      <c r="B19" s="35">
        <v>33</v>
      </c>
      <c r="C19" s="35" t="s">
        <v>33</v>
      </c>
      <c r="D19" s="34" t="s">
        <v>123</v>
      </c>
      <c r="E19" s="57" t="s">
        <v>124</v>
      </c>
      <c r="F19" s="34" t="s">
        <v>52</v>
      </c>
      <c r="G19" s="35" t="s">
        <v>39</v>
      </c>
      <c r="H19" s="35">
        <v>4</v>
      </c>
      <c r="I19" s="35">
        <v>11</v>
      </c>
      <c r="J19" s="35">
        <v>2</v>
      </c>
      <c r="K19" s="18">
        <v>17</v>
      </c>
      <c r="L19" s="35">
        <v>0</v>
      </c>
      <c r="M19" s="18">
        <v>17</v>
      </c>
      <c r="N19" s="35" t="s">
        <v>170</v>
      </c>
      <c r="O19" s="35"/>
      <c r="P19" s="35" t="s">
        <v>53</v>
      </c>
    </row>
    <row r="20" spans="1:16" s="1" customFormat="1" ht="79.5" customHeight="1">
      <c r="A20" s="35" t="e">
        <f>#REF!</f>
        <v>#REF!</v>
      </c>
      <c r="B20" s="35">
        <v>34</v>
      </c>
      <c r="C20" s="35" t="s">
        <v>33</v>
      </c>
      <c r="D20" s="34" t="s">
        <v>84</v>
      </c>
      <c r="E20" s="56" t="s">
        <v>125</v>
      </c>
      <c r="F20" s="34" t="s">
        <v>72</v>
      </c>
      <c r="G20" s="35" t="s">
        <v>97</v>
      </c>
      <c r="H20" s="35">
        <v>7</v>
      </c>
      <c r="I20" s="35">
        <v>8</v>
      </c>
      <c r="J20" s="35">
        <v>2</v>
      </c>
      <c r="K20" s="18">
        <f>H20+I20+J20</f>
        <v>17</v>
      </c>
      <c r="L20" s="35">
        <v>0</v>
      </c>
      <c r="M20" s="18">
        <f>K20+L20</f>
        <v>17</v>
      </c>
      <c r="N20" s="35" t="s">
        <v>170</v>
      </c>
      <c r="O20" s="35"/>
      <c r="P20" s="34" t="s">
        <v>74</v>
      </c>
    </row>
    <row r="21" spans="1:16" s="1" customFormat="1" ht="77.25" customHeight="1">
      <c r="A21" s="35" t="e">
        <f>#REF!</f>
        <v>#REF!</v>
      </c>
      <c r="B21" s="35">
        <v>35</v>
      </c>
      <c r="C21" s="35" t="s">
        <v>33</v>
      </c>
      <c r="D21" s="34" t="s">
        <v>126</v>
      </c>
      <c r="E21" s="57" t="s">
        <v>127</v>
      </c>
      <c r="F21" s="34" t="s">
        <v>52</v>
      </c>
      <c r="G21" s="35" t="s">
        <v>95</v>
      </c>
      <c r="H21" s="35">
        <v>3</v>
      </c>
      <c r="I21" s="35">
        <v>12</v>
      </c>
      <c r="J21" s="35">
        <v>0</v>
      </c>
      <c r="K21" s="18">
        <v>15</v>
      </c>
      <c r="L21" s="35">
        <v>0</v>
      </c>
      <c r="M21" s="18">
        <v>15</v>
      </c>
      <c r="N21" s="35" t="s">
        <v>170</v>
      </c>
      <c r="O21" s="35"/>
      <c r="P21" s="35" t="s">
        <v>53</v>
      </c>
    </row>
    <row r="22" spans="1:16" s="1" customFormat="1" ht="77.25" customHeight="1">
      <c r="A22" s="35" t="e">
        <f>#REF!</f>
        <v>#REF!</v>
      </c>
      <c r="B22" s="35">
        <v>36</v>
      </c>
      <c r="C22" s="35" t="s">
        <v>33</v>
      </c>
      <c r="D22" s="34" t="s">
        <v>128</v>
      </c>
      <c r="E22" s="56" t="s">
        <v>129</v>
      </c>
      <c r="F22" s="34" t="s">
        <v>52</v>
      </c>
      <c r="G22" s="35" t="s">
        <v>95</v>
      </c>
      <c r="H22" s="35">
        <v>3</v>
      </c>
      <c r="I22" s="35">
        <v>11</v>
      </c>
      <c r="J22" s="35">
        <v>1</v>
      </c>
      <c r="K22" s="18">
        <v>15</v>
      </c>
      <c r="L22" s="35">
        <v>0</v>
      </c>
      <c r="M22" s="18">
        <v>15</v>
      </c>
      <c r="N22" s="35" t="s">
        <v>170</v>
      </c>
      <c r="O22" s="35"/>
      <c r="P22" s="35" t="s">
        <v>53</v>
      </c>
    </row>
    <row r="23" spans="1:16" s="1" customFormat="1" ht="49.5" customHeight="1">
      <c r="A23" s="35" t="e">
        <f>#REF!</f>
        <v>#REF!</v>
      </c>
      <c r="B23" s="35">
        <v>37</v>
      </c>
      <c r="C23" s="35" t="s">
        <v>33</v>
      </c>
      <c r="D23" s="34" t="s">
        <v>84</v>
      </c>
      <c r="E23" s="56" t="s">
        <v>130</v>
      </c>
      <c r="F23" s="34" t="s">
        <v>72</v>
      </c>
      <c r="G23" s="35" t="s">
        <v>97</v>
      </c>
      <c r="H23" s="35">
        <v>5</v>
      </c>
      <c r="I23" s="35">
        <v>9</v>
      </c>
      <c r="J23" s="35">
        <v>1</v>
      </c>
      <c r="K23" s="18">
        <f>H23+I23+J23</f>
        <v>15</v>
      </c>
      <c r="L23" s="35">
        <v>0</v>
      </c>
      <c r="M23" s="18">
        <f>K23+L23</f>
        <v>15</v>
      </c>
      <c r="N23" s="35" t="s">
        <v>170</v>
      </c>
      <c r="O23" s="35"/>
      <c r="P23" s="34" t="s">
        <v>74</v>
      </c>
    </row>
    <row r="24" spans="1:16" s="1" customFormat="1" ht="71.25" customHeight="1">
      <c r="A24" s="35" t="e">
        <f>#REF!</f>
        <v>#REF!</v>
      </c>
      <c r="B24" s="35">
        <v>43</v>
      </c>
      <c r="C24" s="35" t="s">
        <v>33</v>
      </c>
      <c r="D24" s="34" t="s">
        <v>131</v>
      </c>
      <c r="E24" s="57" t="s">
        <v>132</v>
      </c>
      <c r="F24" s="34" t="s">
        <v>52</v>
      </c>
      <c r="G24" s="35" t="s">
        <v>95</v>
      </c>
      <c r="H24" s="35">
        <v>3</v>
      </c>
      <c r="I24" s="35">
        <v>10</v>
      </c>
      <c r="J24" s="35">
        <v>1</v>
      </c>
      <c r="K24" s="18">
        <v>14</v>
      </c>
      <c r="L24" s="35">
        <v>0</v>
      </c>
      <c r="M24" s="18">
        <v>14</v>
      </c>
      <c r="N24" s="35" t="s">
        <v>170</v>
      </c>
      <c r="O24" s="35"/>
      <c r="P24" s="35" t="s">
        <v>53</v>
      </c>
    </row>
    <row r="25" spans="1:16" s="1" customFormat="1" ht="67.5" customHeight="1">
      <c r="A25" s="35" t="e">
        <f>#REF!</f>
        <v>#REF!</v>
      </c>
      <c r="B25" s="35">
        <v>48</v>
      </c>
      <c r="C25" s="35" t="s">
        <v>33</v>
      </c>
      <c r="D25" s="34" t="s">
        <v>84</v>
      </c>
      <c r="E25" s="56" t="s">
        <v>133</v>
      </c>
      <c r="F25" s="34" t="s">
        <v>72</v>
      </c>
      <c r="G25" s="35" t="s">
        <v>97</v>
      </c>
      <c r="H25" s="35">
        <v>6</v>
      </c>
      <c r="I25" s="35">
        <v>7</v>
      </c>
      <c r="J25" s="35">
        <v>1</v>
      </c>
      <c r="K25" s="18">
        <f>H25+I25+J25</f>
        <v>14</v>
      </c>
      <c r="L25" s="35">
        <v>0</v>
      </c>
      <c r="M25" s="18">
        <f>K25+L25</f>
        <v>14</v>
      </c>
      <c r="N25" s="35" t="s">
        <v>170</v>
      </c>
      <c r="O25" s="35"/>
      <c r="P25" s="34" t="s">
        <v>74</v>
      </c>
    </row>
    <row r="26" spans="1:16" s="1" customFormat="1" ht="72" customHeight="1">
      <c r="A26" s="35" t="e">
        <f>#REF!</f>
        <v>#REF!</v>
      </c>
      <c r="B26" s="35">
        <v>49</v>
      </c>
      <c r="C26" s="35" t="s">
        <v>33</v>
      </c>
      <c r="D26" s="34" t="s">
        <v>134</v>
      </c>
      <c r="E26" s="58" t="s">
        <v>135</v>
      </c>
      <c r="F26" s="34" t="s">
        <v>52</v>
      </c>
      <c r="G26" s="35" t="s">
        <v>38</v>
      </c>
      <c r="H26" s="35">
        <v>5</v>
      </c>
      <c r="I26" s="35">
        <v>6</v>
      </c>
      <c r="J26" s="35">
        <v>2</v>
      </c>
      <c r="K26" s="18">
        <v>13</v>
      </c>
      <c r="L26" s="35">
        <v>0</v>
      </c>
      <c r="M26" s="18">
        <v>13</v>
      </c>
      <c r="N26" s="35" t="s">
        <v>170</v>
      </c>
      <c r="O26" s="35"/>
      <c r="P26" s="35" t="s">
        <v>53</v>
      </c>
    </row>
    <row r="27" spans="1:16" s="1" customFormat="1" ht="63.75" customHeight="1">
      <c r="A27" s="35" t="e">
        <f>#REF!</f>
        <v>#REF!</v>
      </c>
      <c r="B27" s="35">
        <v>50</v>
      </c>
      <c r="C27" s="35" t="s">
        <v>33</v>
      </c>
      <c r="D27" s="34" t="s">
        <v>84</v>
      </c>
      <c r="E27" s="56" t="s">
        <v>136</v>
      </c>
      <c r="F27" s="34" t="s">
        <v>72</v>
      </c>
      <c r="G27" s="35" t="s">
        <v>97</v>
      </c>
      <c r="H27" s="35">
        <v>5</v>
      </c>
      <c r="I27" s="35">
        <v>8</v>
      </c>
      <c r="J27" s="35">
        <v>0</v>
      </c>
      <c r="K27" s="18">
        <f>H27+I27+J27</f>
        <v>13</v>
      </c>
      <c r="L27" s="35">
        <v>0</v>
      </c>
      <c r="M27" s="18">
        <f>K27+L27</f>
        <v>13</v>
      </c>
      <c r="N27" s="35" t="s">
        <v>170</v>
      </c>
      <c r="O27" s="35"/>
      <c r="P27" s="34" t="s">
        <v>74</v>
      </c>
    </row>
    <row r="28" spans="1:16" s="1" customFormat="1" ht="47.25">
      <c r="A28" s="35" t="e">
        <f>#REF!</f>
        <v>#REF!</v>
      </c>
      <c r="B28" s="35">
        <v>53</v>
      </c>
      <c r="C28" s="35" t="s">
        <v>33</v>
      </c>
      <c r="D28" s="34" t="s">
        <v>137</v>
      </c>
      <c r="E28" s="58" t="s">
        <v>138</v>
      </c>
      <c r="F28" s="34" t="s">
        <v>52</v>
      </c>
      <c r="G28" s="35" t="s">
        <v>95</v>
      </c>
      <c r="H28" s="35">
        <v>3</v>
      </c>
      <c r="I28" s="35">
        <v>9</v>
      </c>
      <c r="J28" s="35">
        <v>0</v>
      </c>
      <c r="K28" s="18">
        <v>12</v>
      </c>
      <c r="L28" s="35">
        <v>0</v>
      </c>
      <c r="M28" s="18">
        <v>12</v>
      </c>
      <c r="N28" s="35" t="s">
        <v>170</v>
      </c>
      <c r="O28" s="41"/>
      <c r="P28" s="35" t="s">
        <v>53</v>
      </c>
    </row>
    <row r="29" spans="1:16" s="1" customFormat="1" ht="31.5">
      <c r="A29" s="35" t="e">
        <f>#REF!</f>
        <v>#REF!</v>
      </c>
      <c r="B29" s="35">
        <v>54</v>
      </c>
      <c r="C29" s="35" t="s">
        <v>33</v>
      </c>
      <c r="D29" s="34" t="s">
        <v>84</v>
      </c>
      <c r="E29" s="56" t="s">
        <v>139</v>
      </c>
      <c r="F29" s="34" t="s">
        <v>72</v>
      </c>
      <c r="G29" s="35" t="s">
        <v>97</v>
      </c>
      <c r="H29" s="35">
        <v>4</v>
      </c>
      <c r="I29" s="35">
        <v>8</v>
      </c>
      <c r="J29" s="35">
        <v>0</v>
      </c>
      <c r="K29" s="18">
        <f>H29+I29+J29</f>
        <v>12</v>
      </c>
      <c r="L29" s="35">
        <v>0</v>
      </c>
      <c r="M29" s="18">
        <f>K29+L29</f>
        <v>12</v>
      </c>
      <c r="N29" s="35" t="s">
        <v>170</v>
      </c>
      <c r="O29" s="35"/>
      <c r="P29" s="34" t="s">
        <v>74</v>
      </c>
    </row>
    <row r="30" spans="1:16" s="32" customFormat="1" ht="31.5">
      <c r="A30" s="35" t="e">
        <f>#REF!</f>
        <v>#REF!</v>
      </c>
      <c r="B30" s="35">
        <v>60</v>
      </c>
      <c r="C30" s="35" t="s">
        <v>33</v>
      </c>
      <c r="D30" s="34" t="s">
        <v>140</v>
      </c>
      <c r="E30" s="56" t="s">
        <v>141</v>
      </c>
      <c r="F30" s="35" t="s">
        <v>90</v>
      </c>
      <c r="G30" s="35" t="s">
        <v>91</v>
      </c>
      <c r="H30" s="35">
        <v>2</v>
      </c>
      <c r="I30" s="35">
        <v>8</v>
      </c>
      <c r="J30" s="35">
        <v>0</v>
      </c>
      <c r="K30" s="18">
        <v>10</v>
      </c>
      <c r="L30" s="35">
        <v>0</v>
      </c>
      <c r="M30" s="18">
        <v>10</v>
      </c>
      <c r="N30" s="35" t="s">
        <v>170</v>
      </c>
      <c r="O30" s="35"/>
      <c r="P30" s="35" t="s">
        <v>92</v>
      </c>
    </row>
    <row r="31" spans="1:16" s="1" customFormat="1" ht="49.5" customHeight="1">
      <c r="A31" s="35" t="e">
        <f>#REF!</f>
        <v>#REF!</v>
      </c>
      <c r="B31" s="35">
        <v>63</v>
      </c>
      <c r="C31" s="35" t="s">
        <v>33</v>
      </c>
      <c r="D31" s="34" t="s">
        <v>142</v>
      </c>
      <c r="E31" s="56" t="s">
        <v>143</v>
      </c>
      <c r="F31" s="35" t="s">
        <v>90</v>
      </c>
      <c r="G31" s="35" t="s">
        <v>91</v>
      </c>
      <c r="H31" s="35">
        <v>1</v>
      </c>
      <c r="I31" s="35">
        <v>6</v>
      </c>
      <c r="J31" s="35">
        <v>0</v>
      </c>
      <c r="K31" s="18">
        <v>7</v>
      </c>
      <c r="L31" s="35">
        <v>0</v>
      </c>
      <c r="M31" s="18">
        <v>7</v>
      </c>
      <c r="N31" s="35" t="s">
        <v>170</v>
      </c>
      <c r="O31" s="35"/>
      <c r="P31" s="35" t="s">
        <v>92</v>
      </c>
    </row>
    <row r="32" ht="18.75">
      <c r="E32" s="59"/>
    </row>
    <row r="36" spans="1:21" ht="18.75">
      <c r="A36" s="35"/>
      <c r="B36" s="35"/>
      <c r="C36" s="35"/>
      <c r="D36" s="43"/>
      <c r="E36" s="35"/>
      <c r="F36" s="47" t="s">
        <v>171</v>
      </c>
      <c r="G36" s="48"/>
      <c r="H36" s="48"/>
      <c r="I36" s="48"/>
      <c r="J36" s="48"/>
      <c r="K36" s="49"/>
      <c r="L36" s="35"/>
      <c r="M36" s="35"/>
      <c r="N36" s="35"/>
      <c r="O36" s="35"/>
      <c r="P36" s="44"/>
      <c r="Q36" s="35"/>
      <c r="R36" s="44"/>
      <c r="S36" s="45"/>
      <c r="T36" s="35"/>
      <c r="U36" s="35"/>
    </row>
    <row r="37" spans="1:21" ht="18.75">
      <c r="A37" s="35"/>
      <c r="B37" s="35"/>
      <c r="C37" s="35"/>
      <c r="D37" s="43"/>
      <c r="E37" s="35"/>
      <c r="F37" s="50"/>
      <c r="G37" s="51"/>
      <c r="H37" s="51"/>
      <c r="I37" s="51"/>
      <c r="J37" s="51"/>
      <c r="K37" s="52"/>
      <c r="L37" s="35"/>
      <c r="M37" s="35"/>
      <c r="N37" s="35"/>
      <c r="O37" s="35"/>
      <c r="P37" s="44"/>
      <c r="Q37" s="35"/>
      <c r="R37" s="44"/>
      <c r="S37" s="45"/>
      <c r="T37" s="35"/>
      <c r="U37" s="35"/>
    </row>
    <row r="38" spans="1:21" ht="18.75">
      <c r="A38" s="35"/>
      <c r="B38" s="35"/>
      <c r="C38" s="35"/>
      <c r="D38" s="35"/>
      <c r="E38" s="35"/>
      <c r="F38" s="50"/>
      <c r="G38" s="51"/>
      <c r="H38" s="51"/>
      <c r="I38" s="51"/>
      <c r="J38" s="51"/>
      <c r="K38" s="52"/>
      <c r="L38" s="35"/>
      <c r="M38" s="35"/>
      <c r="N38" s="35"/>
      <c r="O38" s="35"/>
      <c r="P38" s="44"/>
      <c r="Q38" s="35"/>
      <c r="R38" s="44"/>
      <c r="S38" s="45"/>
      <c r="T38" s="35"/>
      <c r="U38" s="35"/>
    </row>
    <row r="39" spans="1:21" ht="18.75">
      <c r="A39" s="35"/>
      <c r="B39" s="35"/>
      <c r="C39" s="35"/>
      <c r="D39" s="43"/>
      <c r="E39" s="35"/>
      <c r="F39" s="50"/>
      <c r="G39" s="51"/>
      <c r="H39" s="51"/>
      <c r="I39" s="51"/>
      <c r="J39" s="51"/>
      <c r="K39" s="52"/>
      <c r="L39" s="35"/>
      <c r="M39" s="35"/>
      <c r="N39" s="35"/>
      <c r="O39" s="35"/>
      <c r="P39" s="44"/>
      <c r="Q39" s="35"/>
      <c r="R39" s="44"/>
      <c r="S39" s="45"/>
      <c r="T39" s="35"/>
      <c r="U39" s="35"/>
    </row>
    <row r="40" spans="1:21" ht="18.75">
      <c r="A40" s="35"/>
      <c r="B40" s="35"/>
      <c r="C40" s="35"/>
      <c r="D40" s="43"/>
      <c r="E40" s="35"/>
      <c r="F40" s="53"/>
      <c r="G40" s="54"/>
      <c r="H40" s="54"/>
      <c r="I40" s="54"/>
      <c r="J40" s="54"/>
      <c r="K40" s="55"/>
      <c r="L40" s="35"/>
      <c r="M40" s="35"/>
      <c r="N40" s="35"/>
      <c r="O40" s="35"/>
      <c r="P40" s="44"/>
      <c r="Q40" s="35"/>
      <c r="R40" s="44"/>
      <c r="S40" s="45"/>
      <c r="T40" s="35"/>
      <c r="U40" s="35"/>
    </row>
  </sheetData>
  <sheetProtection/>
  <mergeCells count="2">
    <mergeCell ref="A1:M1"/>
    <mergeCell ref="F36:K4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zoomScale="74" zoomScaleNormal="74" zoomScalePageLayoutView="0" workbookViewId="0" topLeftCell="A1">
      <selection activeCell="A8" sqref="A8:Q8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6.8515625" style="4" customWidth="1"/>
    <col min="4" max="4" width="7.7109375" style="2" bestFit="1" customWidth="1"/>
    <col min="5" max="5" width="27.421875" style="4" customWidth="1"/>
    <col min="6" max="6" width="36.421875" style="4" customWidth="1"/>
    <col min="7" max="7" width="7.140625" style="4" bestFit="1" customWidth="1"/>
    <col min="8" max="8" width="9.7109375" style="2" customWidth="1"/>
    <col min="9" max="11" width="9.421875" style="2" customWidth="1"/>
    <col min="12" max="12" width="6.8515625" style="29" bestFit="1" customWidth="1"/>
    <col min="13" max="13" width="12.7109375" style="4" bestFit="1" customWidth="1"/>
    <col min="14" max="14" width="7.140625" style="29" bestFit="1" customWidth="1"/>
    <col min="15" max="15" width="13.7109375" style="4" customWidth="1"/>
    <col min="16" max="16" width="19.421875" style="4" customWidth="1"/>
    <col min="17" max="17" width="28.57421875" style="4" bestFit="1" customWidth="1"/>
    <col min="18" max="16384" width="9.140625" style="4" customWidth="1"/>
  </cols>
  <sheetData>
    <row r="1" spans="1:30" ht="69.7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AB1" s="20"/>
      <c r="AC1" s="20"/>
      <c r="AD1" s="20"/>
    </row>
    <row r="2" spans="1:17" s="27" customFormat="1" ht="104.25" customHeight="1">
      <c r="A2" s="8" t="s">
        <v>6</v>
      </c>
      <c r="B2" s="11" t="s">
        <v>0</v>
      </c>
      <c r="C2" s="8" t="s">
        <v>14</v>
      </c>
      <c r="D2" s="10" t="s">
        <v>1</v>
      </c>
      <c r="E2" s="8" t="s">
        <v>2</v>
      </c>
      <c r="F2" s="8" t="s">
        <v>15</v>
      </c>
      <c r="G2" s="8" t="s">
        <v>9</v>
      </c>
      <c r="H2" s="10" t="s">
        <v>26</v>
      </c>
      <c r="I2" s="10" t="s">
        <v>24</v>
      </c>
      <c r="J2" s="10" t="s">
        <v>27</v>
      </c>
      <c r="K2" s="10" t="s">
        <v>28</v>
      </c>
      <c r="L2" s="18" t="s">
        <v>7</v>
      </c>
      <c r="M2" s="8" t="s">
        <v>4</v>
      </c>
      <c r="N2" s="18" t="s">
        <v>8</v>
      </c>
      <c r="O2" s="8" t="s">
        <v>10</v>
      </c>
      <c r="P2" s="8" t="s">
        <v>5</v>
      </c>
      <c r="Q2" s="8" t="s">
        <v>3</v>
      </c>
    </row>
    <row r="3" spans="1:17" ht="78.75">
      <c r="A3" s="33" t="s">
        <v>32</v>
      </c>
      <c r="B3" s="33">
        <v>8</v>
      </c>
      <c r="C3" s="33" t="s">
        <v>34</v>
      </c>
      <c r="D3" s="33" t="s">
        <v>144</v>
      </c>
      <c r="E3" s="5" t="s">
        <v>145</v>
      </c>
      <c r="F3" s="39" t="s">
        <v>52</v>
      </c>
      <c r="G3" s="5" t="s">
        <v>146</v>
      </c>
      <c r="H3" s="5">
        <v>7</v>
      </c>
      <c r="I3" s="5">
        <v>21</v>
      </c>
      <c r="J3" s="5">
        <v>3</v>
      </c>
      <c r="K3" s="5">
        <v>4</v>
      </c>
      <c r="L3" s="18">
        <v>35</v>
      </c>
      <c r="M3" s="33">
        <v>0</v>
      </c>
      <c r="N3" s="18">
        <v>35</v>
      </c>
      <c r="O3" s="33" t="s">
        <v>168</v>
      </c>
      <c r="P3" s="5"/>
      <c r="Q3" s="33" t="s">
        <v>53</v>
      </c>
    </row>
    <row r="4" spans="1:17" ht="78.75">
      <c r="A4" s="33" t="s">
        <v>32</v>
      </c>
      <c r="B4" s="33">
        <v>11</v>
      </c>
      <c r="C4" s="33" t="s">
        <v>34</v>
      </c>
      <c r="D4" s="19" t="s">
        <v>147</v>
      </c>
      <c r="E4" s="19" t="s">
        <v>148</v>
      </c>
      <c r="F4" s="19" t="s">
        <v>52</v>
      </c>
      <c r="G4" s="13" t="s">
        <v>146</v>
      </c>
      <c r="H4" s="5">
        <v>6</v>
      </c>
      <c r="I4" s="5">
        <v>20</v>
      </c>
      <c r="J4" s="5">
        <v>5</v>
      </c>
      <c r="K4" s="5">
        <v>2</v>
      </c>
      <c r="L4" s="18">
        <v>33</v>
      </c>
      <c r="M4" s="33">
        <v>0</v>
      </c>
      <c r="N4" s="18">
        <v>33</v>
      </c>
      <c r="O4" s="5" t="s">
        <v>170</v>
      </c>
      <c r="P4" s="5"/>
      <c r="Q4" s="5" t="s">
        <v>53</v>
      </c>
    </row>
    <row r="5" spans="1:17" s="1" customFormat="1" ht="78.75">
      <c r="A5" s="33" t="s">
        <v>32</v>
      </c>
      <c r="B5" s="33">
        <v>16</v>
      </c>
      <c r="C5" s="33" t="s">
        <v>34</v>
      </c>
      <c r="D5" s="5" t="s">
        <v>149</v>
      </c>
      <c r="E5" s="5" t="s">
        <v>150</v>
      </c>
      <c r="F5" s="19" t="s">
        <v>52</v>
      </c>
      <c r="G5" s="5" t="s">
        <v>146</v>
      </c>
      <c r="H5" s="5">
        <v>3</v>
      </c>
      <c r="I5" s="5">
        <v>12</v>
      </c>
      <c r="J5" s="5">
        <v>5</v>
      </c>
      <c r="K5" s="5">
        <v>6</v>
      </c>
      <c r="L5" s="18">
        <v>26</v>
      </c>
      <c r="M5" s="33">
        <v>0</v>
      </c>
      <c r="N5" s="18">
        <v>26</v>
      </c>
      <c r="O5" s="5" t="s">
        <v>170</v>
      </c>
      <c r="P5" s="5"/>
      <c r="Q5" s="5" t="s">
        <v>53</v>
      </c>
    </row>
    <row r="6" spans="1:17" s="1" customFormat="1" ht="78.75">
      <c r="A6" s="33" t="s">
        <v>32</v>
      </c>
      <c r="B6" s="33">
        <v>17</v>
      </c>
      <c r="C6" s="33" t="s">
        <v>34</v>
      </c>
      <c r="D6" s="19" t="s">
        <v>151</v>
      </c>
      <c r="E6" s="19" t="s">
        <v>152</v>
      </c>
      <c r="F6" s="19" t="s">
        <v>52</v>
      </c>
      <c r="G6" s="5" t="s">
        <v>146</v>
      </c>
      <c r="H6" s="5">
        <v>3</v>
      </c>
      <c r="I6" s="5">
        <v>15</v>
      </c>
      <c r="J6" s="5">
        <v>5</v>
      </c>
      <c r="K6" s="5">
        <v>3</v>
      </c>
      <c r="L6" s="18">
        <v>26</v>
      </c>
      <c r="M6" s="33">
        <v>0</v>
      </c>
      <c r="N6" s="18">
        <v>26</v>
      </c>
      <c r="O6" s="5" t="s">
        <v>170</v>
      </c>
      <c r="P6" s="5"/>
      <c r="Q6" s="5" t="s">
        <v>53</v>
      </c>
    </row>
    <row r="7" spans="1:17" s="1" customFormat="1" ht="78.75">
      <c r="A7" s="33" t="s">
        <v>32</v>
      </c>
      <c r="B7" s="33">
        <v>18</v>
      </c>
      <c r="C7" s="33" t="s">
        <v>34</v>
      </c>
      <c r="D7" s="5" t="s">
        <v>153</v>
      </c>
      <c r="E7" s="5" t="s">
        <v>154</v>
      </c>
      <c r="F7" s="19" t="s">
        <v>52</v>
      </c>
      <c r="G7" s="5" t="s">
        <v>146</v>
      </c>
      <c r="H7" s="5">
        <v>7</v>
      </c>
      <c r="I7" s="5">
        <v>19</v>
      </c>
      <c r="J7" s="5">
        <v>0</v>
      </c>
      <c r="K7" s="5">
        <v>0</v>
      </c>
      <c r="L7" s="18">
        <v>26</v>
      </c>
      <c r="M7" s="33">
        <v>0</v>
      </c>
      <c r="N7" s="18">
        <v>26</v>
      </c>
      <c r="O7" s="5" t="s">
        <v>170</v>
      </c>
      <c r="P7" s="5"/>
      <c r="Q7" s="9" t="s">
        <v>53</v>
      </c>
    </row>
    <row r="8" spans="1:17" s="2" customFormat="1" ht="78.75">
      <c r="A8" s="33" t="s">
        <v>32</v>
      </c>
      <c r="B8" s="33">
        <v>23</v>
      </c>
      <c r="C8" s="33" t="s">
        <v>34</v>
      </c>
      <c r="D8" s="19" t="s">
        <v>155</v>
      </c>
      <c r="E8" s="19" t="s">
        <v>156</v>
      </c>
      <c r="F8" s="19" t="s">
        <v>52</v>
      </c>
      <c r="G8" s="5" t="s">
        <v>146</v>
      </c>
      <c r="H8" s="5">
        <v>4</v>
      </c>
      <c r="I8" s="5">
        <v>11</v>
      </c>
      <c r="J8" s="5">
        <v>5</v>
      </c>
      <c r="K8" s="5">
        <v>3</v>
      </c>
      <c r="L8" s="18">
        <v>23</v>
      </c>
      <c r="M8" s="33">
        <v>0</v>
      </c>
      <c r="N8" s="18">
        <v>23</v>
      </c>
      <c r="O8" s="5" t="s">
        <v>170</v>
      </c>
      <c r="P8" s="5"/>
      <c r="Q8" s="5" t="s">
        <v>53</v>
      </c>
    </row>
    <row r="9" spans="1:17" s="3" customFormat="1" ht="15.75">
      <c r="A9" s="4"/>
      <c r="B9" s="4"/>
      <c r="C9" s="4"/>
      <c r="D9" s="2"/>
      <c r="E9" s="4"/>
      <c r="F9" s="4"/>
      <c r="G9" s="4"/>
      <c r="H9" s="2"/>
      <c r="I9" s="2"/>
      <c r="J9" s="2"/>
      <c r="K9" s="2"/>
      <c r="L9" s="29"/>
      <c r="M9" s="4"/>
      <c r="N9" s="29"/>
      <c r="O9" s="4"/>
      <c r="P9" s="4"/>
      <c r="Q9" s="4"/>
    </row>
    <row r="13" spans="1:17" ht="18.75">
      <c r="A13" s="35"/>
      <c r="B13" s="35"/>
      <c r="C13" s="35"/>
      <c r="D13" s="43"/>
      <c r="E13" s="35"/>
      <c r="F13" s="47" t="s">
        <v>171</v>
      </c>
      <c r="G13" s="48"/>
      <c r="H13" s="48"/>
      <c r="I13" s="48"/>
      <c r="J13" s="48"/>
      <c r="K13" s="49"/>
      <c r="L13" s="35"/>
      <c r="M13" s="35"/>
      <c r="N13" s="35"/>
      <c r="O13" s="35"/>
      <c r="P13" s="44"/>
      <c r="Q13" s="35"/>
    </row>
    <row r="14" spans="1:21" ht="18.75">
      <c r="A14" s="35"/>
      <c r="B14" s="35"/>
      <c r="C14" s="35"/>
      <c r="D14" s="43"/>
      <c r="E14" s="35"/>
      <c r="F14" s="50"/>
      <c r="G14" s="51"/>
      <c r="H14" s="51"/>
      <c r="I14" s="51"/>
      <c r="J14" s="51"/>
      <c r="K14" s="52"/>
      <c r="L14" s="35"/>
      <c r="M14" s="35"/>
      <c r="N14" s="35"/>
      <c r="O14" s="35"/>
      <c r="P14" s="44"/>
      <c r="Q14" s="35"/>
      <c r="R14" s="44"/>
      <c r="S14" s="45"/>
      <c r="T14" s="35"/>
      <c r="U14" s="35"/>
    </row>
    <row r="15" spans="1:21" ht="18.75">
      <c r="A15" s="35"/>
      <c r="B15" s="35"/>
      <c r="C15" s="35"/>
      <c r="D15" s="35"/>
      <c r="E15" s="35"/>
      <c r="F15" s="50"/>
      <c r="G15" s="51"/>
      <c r="H15" s="51"/>
      <c r="I15" s="51"/>
      <c r="J15" s="51"/>
      <c r="K15" s="52"/>
      <c r="L15" s="35"/>
      <c r="M15" s="35"/>
      <c r="N15" s="35"/>
      <c r="O15" s="35"/>
      <c r="P15" s="44"/>
      <c r="Q15" s="35"/>
      <c r="R15" s="44"/>
      <c r="S15" s="45"/>
      <c r="T15" s="35"/>
      <c r="U15" s="35"/>
    </row>
    <row r="16" spans="1:21" ht="18.75">
      <c r="A16" s="35"/>
      <c r="B16" s="35"/>
      <c r="C16" s="35"/>
      <c r="D16" s="43"/>
      <c r="E16" s="35"/>
      <c r="F16" s="50"/>
      <c r="G16" s="51"/>
      <c r="H16" s="51"/>
      <c r="I16" s="51"/>
      <c r="J16" s="51"/>
      <c r="K16" s="52"/>
      <c r="L16" s="35"/>
      <c r="M16" s="35"/>
      <c r="N16" s="35"/>
      <c r="O16" s="35"/>
      <c r="P16" s="44"/>
      <c r="Q16" s="35"/>
      <c r="R16" s="44"/>
      <c r="S16" s="45"/>
      <c r="T16" s="35"/>
      <c r="U16" s="35"/>
    </row>
    <row r="17" spans="1:21" ht="18.75">
      <c r="A17" s="35"/>
      <c r="B17" s="35"/>
      <c r="C17" s="35"/>
      <c r="D17" s="43"/>
      <c r="E17" s="35"/>
      <c r="F17" s="53"/>
      <c r="G17" s="54"/>
      <c r="H17" s="54"/>
      <c r="I17" s="54"/>
      <c r="J17" s="54"/>
      <c r="K17" s="55"/>
      <c r="L17" s="35"/>
      <c r="M17" s="35"/>
      <c r="N17" s="35"/>
      <c r="O17" s="35"/>
      <c r="P17" s="44"/>
      <c r="Q17" s="35"/>
      <c r="R17" s="44"/>
      <c r="S17" s="45"/>
      <c r="T17" s="35"/>
      <c r="U17" s="35"/>
    </row>
    <row r="18" spans="18:21" ht="18.75">
      <c r="R18" s="44"/>
      <c r="S18" s="45"/>
      <c r="T18" s="35"/>
      <c r="U18" s="35"/>
    </row>
  </sheetData>
  <sheetProtection/>
  <mergeCells count="2">
    <mergeCell ref="A1:P1"/>
    <mergeCell ref="F13:K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4"/>
  <sheetViews>
    <sheetView zoomScale="77" zoomScaleNormal="77" zoomScalePageLayoutView="0" workbookViewId="0" topLeftCell="C1">
      <selection activeCell="C7" sqref="C7:F7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4.421875" style="4" customWidth="1"/>
    <col min="4" max="4" width="10.140625" style="2" customWidth="1"/>
    <col min="5" max="5" width="22.8515625" style="4" customWidth="1"/>
    <col min="6" max="6" width="36.421875" style="4" customWidth="1"/>
    <col min="7" max="7" width="7.140625" style="4" bestFit="1" customWidth="1"/>
    <col min="8" max="8" width="9.7109375" style="2" customWidth="1"/>
    <col min="9" max="11" width="9.421875" style="2" customWidth="1"/>
    <col min="12" max="12" width="9.7109375" style="29" customWidth="1"/>
    <col min="13" max="13" width="12.7109375" style="4" bestFit="1" customWidth="1"/>
    <col min="14" max="14" width="7.140625" style="29" bestFit="1" customWidth="1"/>
    <col min="15" max="15" width="18.28125" style="4" customWidth="1"/>
    <col min="16" max="16" width="15.7109375" style="4" customWidth="1"/>
    <col min="17" max="17" width="21.7109375" style="4" customWidth="1"/>
    <col min="18" max="16384" width="9.140625" style="4" customWidth="1"/>
  </cols>
  <sheetData>
    <row r="1" spans="1:30" ht="69.7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AB1" s="20"/>
      <c r="AC1" s="20"/>
      <c r="AD1" s="20"/>
    </row>
    <row r="2" spans="1:17" s="1" customFormat="1" ht="94.5">
      <c r="A2" s="8" t="s">
        <v>6</v>
      </c>
      <c r="B2" s="11" t="s">
        <v>0</v>
      </c>
      <c r="C2" s="8" t="s">
        <v>14</v>
      </c>
      <c r="D2" s="10" t="s">
        <v>1</v>
      </c>
      <c r="E2" s="8" t="s">
        <v>2</v>
      </c>
      <c r="F2" s="8" t="s">
        <v>15</v>
      </c>
      <c r="G2" s="8" t="s">
        <v>9</v>
      </c>
      <c r="H2" s="10" t="s">
        <v>26</v>
      </c>
      <c r="I2" s="10" t="s">
        <v>18</v>
      </c>
      <c r="J2" s="10" t="s">
        <v>19</v>
      </c>
      <c r="K2" s="10" t="s">
        <v>20</v>
      </c>
      <c r="L2" s="18" t="s">
        <v>7</v>
      </c>
      <c r="M2" s="8" t="s">
        <v>4</v>
      </c>
      <c r="N2" s="18" t="s">
        <v>8</v>
      </c>
      <c r="O2" s="8" t="s">
        <v>10</v>
      </c>
      <c r="P2" s="8" t="s">
        <v>5</v>
      </c>
      <c r="Q2" s="8" t="s">
        <v>3</v>
      </c>
    </row>
    <row r="3" spans="1:17" ht="78.75">
      <c r="A3" s="34" t="s">
        <v>32</v>
      </c>
      <c r="B3" s="34">
        <v>4</v>
      </c>
      <c r="C3" s="34" t="s">
        <v>33</v>
      </c>
      <c r="D3" s="34" t="s">
        <v>157</v>
      </c>
      <c r="E3" s="34" t="s">
        <v>158</v>
      </c>
      <c r="F3" s="34" t="s">
        <v>52</v>
      </c>
      <c r="G3" s="34" t="s">
        <v>159</v>
      </c>
      <c r="H3" s="34">
        <v>8</v>
      </c>
      <c r="I3" s="34">
        <v>19</v>
      </c>
      <c r="J3" s="34">
        <v>5</v>
      </c>
      <c r="K3" s="34">
        <v>7</v>
      </c>
      <c r="L3" s="21">
        <v>39</v>
      </c>
      <c r="M3" s="35">
        <v>0</v>
      </c>
      <c r="N3" s="21">
        <v>39</v>
      </c>
      <c r="O3" s="34" t="s">
        <v>168</v>
      </c>
      <c r="P3" s="34"/>
      <c r="Q3" s="34" t="s">
        <v>53</v>
      </c>
    </row>
    <row r="4" spans="1:17" s="1" customFormat="1" ht="78.75">
      <c r="A4" s="34" t="s">
        <v>32</v>
      </c>
      <c r="B4" s="34">
        <v>10</v>
      </c>
      <c r="C4" s="34" t="s">
        <v>33</v>
      </c>
      <c r="D4" s="34" t="s">
        <v>160</v>
      </c>
      <c r="E4" s="34" t="s">
        <v>161</v>
      </c>
      <c r="F4" s="34" t="s">
        <v>52</v>
      </c>
      <c r="G4" s="34" t="s">
        <v>159</v>
      </c>
      <c r="H4" s="34">
        <v>6</v>
      </c>
      <c r="I4" s="34">
        <v>18.5</v>
      </c>
      <c r="J4" s="34">
        <v>5</v>
      </c>
      <c r="K4" s="34">
        <v>4</v>
      </c>
      <c r="L4" s="21">
        <v>33.5</v>
      </c>
      <c r="M4" s="40">
        <v>0</v>
      </c>
      <c r="N4" s="21">
        <v>33.5</v>
      </c>
      <c r="O4" s="34" t="s">
        <v>170</v>
      </c>
      <c r="P4" s="34"/>
      <c r="Q4" s="34" t="s">
        <v>53</v>
      </c>
    </row>
    <row r="5" spans="1:17" s="1" customFormat="1" ht="78.75">
      <c r="A5" s="34" t="s">
        <v>32</v>
      </c>
      <c r="B5" s="34">
        <v>14</v>
      </c>
      <c r="C5" s="34" t="s">
        <v>33</v>
      </c>
      <c r="D5" s="34" t="s">
        <v>162</v>
      </c>
      <c r="E5" s="34" t="s">
        <v>163</v>
      </c>
      <c r="F5" s="34" t="s">
        <v>52</v>
      </c>
      <c r="G5" s="34" t="s">
        <v>159</v>
      </c>
      <c r="H5" s="34">
        <v>5</v>
      </c>
      <c r="I5" s="34">
        <v>16</v>
      </c>
      <c r="J5" s="34">
        <v>5</v>
      </c>
      <c r="K5" s="34">
        <v>4</v>
      </c>
      <c r="L5" s="21">
        <v>30</v>
      </c>
      <c r="M5" s="35">
        <v>0</v>
      </c>
      <c r="N5" s="21">
        <v>30</v>
      </c>
      <c r="O5" s="34" t="s">
        <v>170</v>
      </c>
      <c r="P5" s="34"/>
      <c r="Q5" s="34" t="s">
        <v>53</v>
      </c>
    </row>
    <row r="6" spans="1:17" s="1" customFormat="1" ht="78.75">
      <c r="A6" s="34" t="s">
        <v>32</v>
      </c>
      <c r="B6" s="34">
        <v>18</v>
      </c>
      <c r="C6" s="34" t="s">
        <v>33</v>
      </c>
      <c r="D6" s="34" t="s">
        <v>164</v>
      </c>
      <c r="E6" s="34" t="s">
        <v>165</v>
      </c>
      <c r="F6" s="34" t="s">
        <v>52</v>
      </c>
      <c r="G6" s="34" t="s">
        <v>159</v>
      </c>
      <c r="H6" s="34">
        <v>5</v>
      </c>
      <c r="I6" s="42" t="s">
        <v>166</v>
      </c>
      <c r="J6" s="34">
        <v>4</v>
      </c>
      <c r="K6" s="34">
        <v>2</v>
      </c>
      <c r="L6" s="21" t="s">
        <v>167</v>
      </c>
      <c r="M6" s="40">
        <v>0</v>
      </c>
      <c r="N6" s="21" t="s">
        <v>167</v>
      </c>
      <c r="O6" s="34" t="s">
        <v>170</v>
      </c>
      <c r="P6" s="34"/>
      <c r="Q6" s="34" t="s">
        <v>53</v>
      </c>
    </row>
    <row r="10" spans="1:21" ht="18.75">
      <c r="A10" s="35"/>
      <c r="B10" s="35"/>
      <c r="C10" s="35"/>
      <c r="D10" s="43"/>
      <c r="E10" s="35"/>
      <c r="F10" s="47" t="s">
        <v>171</v>
      </c>
      <c r="G10" s="48"/>
      <c r="H10" s="48"/>
      <c r="I10" s="48"/>
      <c r="J10" s="48"/>
      <c r="K10" s="49"/>
      <c r="L10" s="35"/>
      <c r="M10" s="35"/>
      <c r="N10" s="35"/>
      <c r="O10" s="35"/>
      <c r="P10" s="44"/>
      <c r="Q10" s="35"/>
      <c r="R10" s="44"/>
      <c r="S10" s="45"/>
      <c r="T10" s="35"/>
      <c r="U10" s="35"/>
    </row>
    <row r="11" spans="1:21" ht="18.75">
      <c r="A11" s="35"/>
      <c r="B11" s="35"/>
      <c r="C11" s="35"/>
      <c r="D11" s="43"/>
      <c r="E11" s="35"/>
      <c r="F11" s="50"/>
      <c r="G11" s="51"/>
      <c r="H11" s="51"/>
      <c r="I11" s="51"/>
      <c r="J11" s="51"/>
      <c r="K11" s="52"/>
      <c r="L11" s="35"/>
      <c r="M11" s="35"/>
      <c r="N11" s="35"/>
      <c r="O11" s="35"/>
      <c r="P11" s="44"/>
      <c r="Q11" s="35"/>
      <c r="R11" s="44"/>
      <c r="S11" s="45"/>
      <c r="T11" s="35"/>
      <c r="U11" s="35"/>
    </row>
    <row r="12" spans="1:21" ht="18.75">
      <c r="A12" s="35"/>
      <c r="B12" s="35"/>
      <c r="C12" s="35"/>
      <c r="D12" s="35"/>
      <c r="E12" s="35"/>
      <c r="F12" s="50"/>
      <c r="G12" s="51"/>
      <c r="H12" s="51"/>
      <c r="I12" s="51"/>
      <c r="J12" s="51"/>
      <c r="K12" s="52"/>
      <c r="L12" s="35"/>
      <c r="M12" s="35"/>
      <c r="N12" s="35"/>
      <c r="O12" s="35"/>
      <c r="P12" s="44"/>
      <c r="Q12" s="35"/>
      <c r="R12" s="44"/>
      <c r="S12" s="45"/>
      <c r="T12" s="35"/>
      <c r="U12" s="35"/>
    </row>
    <row r="13" spans="1:21" ht="18.75">
      <c r="A13" s="35"/>
      <c r="B13" s="35"/>
      <c r="C13" s="35"/>
      <c r="D13" s="43"/>
      <c r="E13" s="35"/>
      <c r="F13" s="50"/>
      <c r="G13" s="51"/>
      <c r="H13" s="51"/>
      <c r="I13" s="51"/>
      <c r="J13" s="51"/>
      <c r="K13" s="52"/>
      <c r="L13" s="35"/>
      <c r="M13" s="35"/>
      <c r="N13" s="35"/>
      <c r="O13" s="35"/>
      <c r="P13" s="44"/>
      <c r="Q13" s="35"/>
      <c r="R13" s="44"/>
      <c r="S13" s="45"/>
      <c r="T13" s="35"/>
      <c r="U13" s="35"/>
    </row>
    <row r="14" spans="1:21" ht="18.75">
      <c r="A14" s="35"/>
      <c r="B14" s="35"/>
      <c r="C14" s="35"/>
      <c r="D14" s="43"/>
      <c r="E14" s="35"/>
      <c r="F14" s="53"/>
      <c r="G14" s="54"/>
      <c r="H14" s="54"/>
      <c r="I14" s="54"/>
      <c r="J14" s="54"/>
      <c r="K14" s="55"/>
      <c r="L14" s="35"/>
      <c r="M14" s="35"/>
      <c r="N14" s="35"/>
      <c r="O14" s="35"/>
      <c r="P14" s="44"/>
      <c r="Q14" s="35"/>
      <c r="R14" s="44"/>
      <c r="S14" s="45"/>
      <c r="T14" s="35"/>
      <c r="U14" s="35"/>
    </row>
  </sheetData>
  <sheetProtection/>
  <mergeCells count="2">
    <mergeCell ref="A1:P1"/>
    <mergeCell ref="F10:K1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2023-10-24T11:23:25Z</dcterms:modified>
  <cp:category/>
  <cp:version/>
  <cp:contentType/>
  <cp:contentStatus/>
</cp:coreProperties>
</file>