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firstSheet="1" activeTab="1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Print_Area" localSheetId="5">'10 класс'!$A$1:$P$41</definedName>
    <definedName name="_xlnm.Print_Area" localSheetId="6">'11 класс'!$A$1:$P$49</definedName>
    <definedName name="_xlnm.Print_Area" localSheetId="0">'5 класс'!$A$1:$P$63</definedName>
    <definedName name="_xlnm.Print_Area" localSheetId="1">'6 класс'!$A$1:$P$67</definedName>
    <definedName name="_xlnm.Print_Area" localSheetId="2">'7 класс'!$A$1:$P$114</definedName>
    <definedName name="_xlnm.Print_Area" localSheetId="3">'8 класс'!$A$1:$P$53</definedName>
    <definedName name="_xlnm.Print_Area" localSheetId="4">'9 класс'!$A$1:$P$79</definedName>
    <definedName name="русский_язык" localSheetId="5">'10 класс'!$A$4</definedName>
    <definedName name="русский_язык" localSheetId="6">#REF!</definedName>
    <definedName name="русский_язык" localSheetId="0">#REF!</definedName>
    <definedName name="русский_язык" localSheetId="1">#REF!</definedName>
    <definedName name="русский_язык" localSheetId="2">#REF!</definedName>
    <definedName name="русский_язык" localSheetId="3">#REF!</definedName>
    <definedName name="русский_язык" localSheetId="4">#REF!</definedName>
    <definedName name="русский_язык">#REF!</definedName>
  </definedName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M26" i="6" l="1"/>
  <c r="K26" i="6"/>
  <c r="M22" i="6"/>
  <c r="K22" i="6"/>
  <c r="M16" i="6"/>
  <c r="K16" i="6"/>
  <c r="M17" i="6"/>
  <c r="K17" i="6"/>
  <c r="M20" i="6"/>
  <c r="K20" i="6"/>
  <c r="M19" i="6"/>
  <c r="K19" i="6"/>
  <c r="M23" i="6"/>
  <c r="K23" i="6"/>
  <c r="M24" i="5"/>
  <c r="K24" i="5"/>
  <c r="M7" i="5"/>
  <c r="K7" i="5"/>
  <c r="M6" i="5"/>
  <c r="K6" i="5"/>
  <c r="M26" i="5"/>
  <c r="K26" i="5"/>
  <c r="M21" i="5"/>
  <c r="K21" i="5"/>
  <c r="M25" i="5"/>
  <c r="K25" i="5"/>
  <c r="M18" i="5"/>
  <c r="K18" i="5"/>
  <c r="M8" i="4"/>
  <c r="K8" i="4"/>
  <c r="M29" i="3"/>
  <c r="K29" i="3"/>
  <c r="M18" i="3"/>
  <c r="K18" i="3"/>
  <c r="M40" i="2"/>
  <c r="K40" i="2"/>
  <c r="M39" i="2"/>
  <c r="K39" i="2"/>
  <c r="M34" i="2"/>
  <c r="K34" i="2"/>
  <c r="M10" i="2"/>
  <c r="K10" i="2"/>
  <c r="M27" i="2"/>
  <c r="K27" i="2"/>
  <c r="M24" i="2"/>
  <c r="K24" i="2"/>
  <c r="M22" i="2"/>
  <c r="K22" i="2"/>
  <c r="M28" i="2"/>
  <c r="K28" i="2"/>
  <c r="M28" i="1"/>
  <c r="K28" i="1"/>
  <c r="M30" i="1"/>
  <c r="K30" i="1"/>
  <c r="M20" i="1"/>
  <c r="K20" i="1"/>
  <c r="M27" i="1"/>
  <c r="K27" i="1"/>
  <c r="M13" i="1"/>
  <c r="K13" i="1"/>
  <c r="M21" i="1"/>
  <c r="K21" i="1"/>
  <c r="M18" i="1"/>
  <c r="K18" i="1"/>
  <c r="K16" i="7" l="1"/>
  <c r="M16" i="7" s="1"/>
  <c r="K14" i="7"/>
  <c r="M14" i="7" s="1"/>
  <c r="K15" i="7"/>
  <c r="M15" i="7" s="1"/>
  <c r="K19" i="7"/>
  <c r="M19" i="7" s="1"/>
  <c r="K38" i="6"/>
  <c r="M38" i="6" s="1"/>
  <c r="K36" i="6"/>
  <c r="M36" i="6" s="1"/>
  <c r="K32" i="6"/>
  <c r="M32" i="6" s="1"/>
  <c r="K12" i="6"/>
  <c r="M12" i="6" s="1"/>
  <c r="K39" i="5"/>
  <c r="M39" i="5" s="1"/>
  <c r="K23" i="5"/>
  <c r="M23" i="5" s="1"/>
  <c r="K35" i="5"/>
  <c r="M35" i="5" s="1"/>
  <c r="K12" i="5"/>
  <c r="M12" i="5" s="1"/>
  <c r="K43" i="5"/>
  <c r="M43" i="5" s="1"/>
  <c r="K34" i="5"/>
  <c r="M34" i="5" s="1"/>
  <c r="K40" i="5"/>
  <c r="M40" i="5" s="1"/>
  <c r="K26" i="4"/>
  <c r="M26" i="4" s="1"/>
  <c r="K41" i="4"/>
  <c r="M41" i="4" s="1"/>
  <c r="K39" i="4"/>
  <c r="M39" i="4" s="1"/>
  <c r="K38" i="4"/>
  <c r="M38" i="4" s="1"/>
  <c r="K37" i="4"/>
  <c r="M37" i="4" s="1"/>
  <c r="K65" i="3"/>
  <c r="M65" i="3" s="1"/>
  <c r="K69" i="3"/>
  <c r="M69" i="3" s="1"/>
  <c r="K64" i="3"/>
  <c r="M64" i="3" s="1"/>
  <c r="K59" i="3"/>
  <c r="M59" i="3" s="1"/>
  <c r="K60" i="3"/>
  <c r="M60" i="3" s="1"/>
  <c r="K52" i="3"/>
  <c r="M52" i="3" s="1"/>
  <c r="K70" i="3"/>
  <c r="M70" i="3" s="1"/>
  <c r="K68" i="3"/>
  <c r="M68" i="3" s="1"/>
  <c r="K53" i="3"/>
  <c r="M53" i="3" s="1"/>
  <c r="K42" i="3"/>
  <c r="M42" i="3" s="1"/>
  <c r="K67" i="3"/>
  <c r="M67" i="3" s="1"/>
  <c r="K45" i="3"/>
  <c r="M45" i="3" s="1"/>
  <c r="K34" i="3"/>
  <c r="M34" i="3" s="1"/>
  <c r="K56" i="3"/>
  <c r="M56" i="3" s="1"/>
  <c r="K44" i="3"/>
  <c r="M44" i="3" s="1"/>
  <c r="K40" i="3"/>
  <c r="M40" i="3" s="1"/>
  <c r="K72" i="3"/>
  <c r="M72" i="3" s="1"/>
  <c r="K47" i="2"/>
  <c r="M47" i="2" s="1"/>
  <c r="K9" i="2"/>
  <c r="M9" i="2" s="1"/>
  <c r="K37" i="2"/>
  <c r="M37" i="2" s="1"/>
  <c r="K26" i="1"/>
  <c r="M26" i="1" s="1"/>
  <c r="K46" i="1"/>
  <c r="M46" i="1" s="1"/>
  <c r="K41" i="1"/>
  <c r="M41" i="1" s="1"/>
  <c r="K48" i="1"/>
  <c r="M48" i="1" s="1"/>
  <c r="K45" i="1"/>
  <c r="M45" i="1" s="1"/>
  <c r="K44" i="1"/>
  <c r="M44" i="1" s="1"/>
  <c r="K37" i="6" l="1"/>
  <c r="K33" i="6"/>
  <c r="K25" i="6"/>
  <c r="K31" i="6"/>
  <c r="K42" i="5"/>
  <c r="K38" i="5"/>
</calcChain>
</file>

<file path=xl/sharedStrings.xml><?xml version="1.0" encoding="utf-8"?>
<sst xmlns="http://schemas.openxmlformats.org/spreadsheetml/2006/main" count="2612" uniqueCount="788">
  <si>
    <t xml:space="preserve">Протокол школьного этапа всероссийской олимпиады школьников по физической культуре, max балл -100 </t>
  </si>
  <si>
    <t>Предмет</t>
  </si>
  <si>
    <t>№ п/п</t>
  </si>
  <si>
    <t>Подведомственность/ муниципальный район</t>
  </si>
  <si>
    <t>Шифр</t>
  </si>
  <si>
    <t>Фамилия, имя, отчество учащегося (полностью)</t>
  </si>
  <si>
    <t>Образовательное учреждение (полное наименование согласно Устава)</t>
  </si>
  <si>
    <t xml:space="preserve">Класс </t>
  </si>
  <si>
    <t>Теоретическая часть</t>
  </si>
  <si>
    <t>Практическая часть.
Баскетбол.Полоса препятствий</t>
  </si>
  <si>
    <t>Практическая часть.
Гимнастика</t>
  </si>
  <si>
    <t>Всего</t>
  </si>
  <si>
    <t>Апелляция</t>
  </si>
  <si>
    <t>Итого</t>
  </si>
  <si>
    <t>Статус</t>
  </si>
  <si>
    <t>Рейтинговое место, занятое на школьном этапе</t>
  </si>
  <si>
    <t>Фамилия, имя, отчество педагога, подготовившего учащегося к олимпиаде (полностью)</t>
  </si>
  <si>
    <t>Вольский</t>
  </si>
  <si>
    <t>Муниципальное автономное  общеобразовательное учреждение  "Образовательный центр №1 имени Героя Советского Союза К.А. Рябова г. Вольска Саратовской области"Кор4</t>
  </si>
  <si>
    <t>Лукина Елена Петровна</t>
  </si>
  <si>
    <t>ВСЕГО</t>
  </si>
  <si>
    <t>ФЗК-06-01-093</t>
  </si>
  <si>
    <t xml:space="preserve"> Субботина Анастасия Алексеевна</t>
  </si>
  <si>
    <t>6</t>
  </si>
  <si>
    <t>ФЗК-07-01-093</t>
  </si>
  <si>
    <t>7</t>
  </si>
  <si>
    <t>Багандова Людмила Артуровна</t>
  </si>
  <si>
    <t>ФЗК-07-02-093</t>
  </si>
  <si>
    <t>Калмычкова Анастасия Александровна</t>
  </si>
  <si>
    <t>ФЗК-07-03-093</t>
  </si>
  <si>
    <t>Панчурина Полина Викторовна</t>
  </si>
  <si>
    <t>ФЗК-07-04-093</t>
  </si>
  <si>
    <t>Сидорова Варвара Александровна</t>
  </si>
  <si>
    <t>ФЗК-10-01-093</t>
  </si>
  <si>
    <t>Петрова Софья Валерьевна</t>
  </si>
  <si>
    <t>10</t>
  </si>
  <si>
    <t>ФЗК-10-02-093</t>
  </si>
  <si>
    <t>Пивоварова Ульяна Дмитриевна</t>
  </si>
  <si>
    <t>Садовская Александра Сергеевна</t>
  </si>
  <si>
    <t>ФЗК-10-03-093</t>
  </si>
  <si>
    <t>Гордеев Евгений Анатольевич</t>
  </si>
  <si>
    <t>ФЗК-11-01-093</t>
  </si>
  <si>
    <t>Черныщова Софья Вадимовна</t>
  </si>
  <si>
    <t>ФЗК-07-05-093</t>
  </si>
  <si>
    <t>Петрова Елизавета Александровна</t>
  </si>
  <si>
    <t>Физическая культура</t>
  </si>
  <si>
    <t>ФЗК 05-02-133</t>
  </si>
  <si>
    <t>Михайлева Снежанна  Сергеевна</t>
  </si>
  <si>
    <t>Муниципальное автономное общеобразовательное учреждение "Образовательный центр №5 с.Черкасское Вольского района Саратовской  области"</t>
  </si>
  <si>
    <t>5А</t>
  </si>
  <si>
    <t>Ильин Юрий  Николаевич</t>
  </si>
  <si>
    <t>Вольский район</t>
  </si>
  <si>
    <t>ФЗК 05-01-094</t>
  </si>
  <si>
    <t>Фок Полина Александровна</t>
  </si>
  <si>
    <t>Филиал МАОУ "Образовательный центр № 5 имени Героя Советского Союза З.И.Маресевой с.Черкасское" в с.Покровка Вольского района Саратовской области</t>
  </si>
  <si>
    <t>5Д</t>
  </si>
  <si>
    <t>Угрюмова Ирина Сергеевна</t>
  </si>
  <si>
    <t>ФЗК 06-01-133</t>
  </si>
  <si>
    <t>Гончар  Наталья  Викторовна</t>
  </si>
  <si>
    <t>6А</t>
  </si>
  <si>
    <t>ФЗК 07-06-133</t>
  </si>
  <si>
    <t>Борисюк  Лиана  Николаевна</t>
  </si>
  <si>
    <t>7А</t>
  </si>
  <si>
    <t>ФЗК 07-07-133</t>
  </si>
  <si>
    <t>Ибрагимова  Раиса Сай - Алиевна</t>
  </si>
  <si>
    <t>ФЗК 07-08-133</t>
  </si>
  <si>
    <t>Угрюмова  Виктория Александровна</t>
  </si>
  <si>
    <t>ФЗК 07-09-133</t>
  </si>
  <si>
    <t>Павлова  Карина  Дмитриевна</t>
  </si>
  <si>
    <t>физическая культура</t>
  </si>
  <si>
    <t>фк07-01-051</t>
  </si>
  <si>
    <t>Исаева Дарья Андреевна</t>
  </si>
  <si>
    <t>государственное бюджетное общеобразовательное учреждение Саратовсклй области "Средняя общеобразовательная школа с.Белогорное Вольского рацона"</t>
  </si>
  <si>
    <t>Кузнецов Анатолий Григорьевич</t>
  </si>
  <si>
    <t>фк07-02-051</t>
  </si>
  <si>
    <t>Мул Виолетта Вячеславовна</t>
  </si>
  <si>
    <t xml:space="preserve">Вольский </t>
  </si>
  <si>
    <t>фзк-05-01-024</t>
  </si>
  <si>
    <t>Галлямова Олеся Рамзильевна</t>
  </si>
  <si>
    <t>Филиал МАОУ "Образовательный центр №2 "Сфера" р.п.Сенной" в с.Барановка</t>
  </si>
  <si>
    <t>5</t>
  </si>
  <si>
    <t xml:space="preserve">Серебряков Юрий Тимофеевич </t>
  </si>
  <si>
    <t>фзк-05-02-024</t>
  </si>
  <si>
    <t>Гусева Ульяна Денисовна</t>
  </si>
  <si>
    <t>ФЗК-06-01-013</t>
  </si>
  <si>
    <t>Самохвалова Юлия Александровна</t>
  </si>
  <si>
    <t>Муниципальное автономное  общеобразовательное учреждение "Образовательный центр № 2 "Сфера" р.п.Сенной Вольского района Саратовской области" (корпус 1)</t>
  </si>
  <si>
    <t>Ершов Илья Павлович</t>
  </si>
  <si>
    <t>ФЗК-06-02-013</t>
  </si>
  <si>
    <t>Аганина Екатерина Алексеевна</t>
  </si>
  <si>
    <t>ФЗК-06-03-013</t>
  </si>
  <si>
    <t>Нартова Полина Алексеевна</t>
  </si>
  <si>
    <t>ФЗК-06-04-013</t>
  </si>
  <si>
    <t>Филатова Софья Ивановна</t>
  </si>
  <si>
    <t>фзк-06-01-024</t>
  </si>
  <si>
    <t>Питанова Виктория Васильевна</t>
  </si>
  <si>
    <t>Серебряков Юрий Тимофеевич</t>
  </si>
  <si>
    <t>фзк-06-02-024</t>
  </si>
  <si>
    <t>Тимошенко Мария Максимовна</t>
  </si>
  <si>
    <t>ФЗК-07-01-013</t>
  </si>
  <si>
    <t>Ткаченко Ксения Петровна</t>
  </si>
  <si>
    <t>ФЗК-07-02-013</t>
  </si>
  <si>
    <t>Умершева Кристина Васильевна</t>
  </si>
  <si>
    <t>ФЗК-07-01-173</t>
  </si>
  <si>
    <t>Андриянова Диана Дмитриевна</t>
  </si>
  <si>
    <t>филиал  МАОУ «Образовательный центр № 2 «Сфера» р. п. Сенной Вольского района Саратовской области» в с. Куриловка</t>
  </si>
  <si>
    <t>Квашенко Елена Викторовна</t>
  </si>
  <si>
    <t>ФЗК-07-02-173</t>
  </si>
  <si>
    <t>Тарикулиева Лейла Гамлетовна</t>
  </si>
  <si>
    <t>ФЗК-07-03-173</t>
  </si>
  <si>
    <t>Обожина Ксения Олеговна</t>
  </si>
  <si>
    <t>фзк-07-01-024</t>
  </si>
  <si>
    <t>Куликова Ольга Юрьевна</t>
  </si>
  <si>
    <t>фзк-07-02-024</t>
  </si>
  <si>
    <t>Марзуманян Тамара Егиевна</t>
  </si>
  <si>
    <t>ФЗК-08-01-013</t>
  </si>
  <si>
    <t>Ремез Арина Викторовна</t>
  </si>
  <si>
    <t>Усанов Сергей Викторович</t>
  </si>
  <si>
    <t>фзк-08-01-024</t>
  </si>
  <si>
    <t xml:space="preserve">Бойко Виктория Николаевна </t>
  </si>
  <si>
    <t>фзк-08-02-024</t>
  </si>
  <si>
    <t>Рубанова Мария Александровна</t>
  </si>
  <si>
    <t>ФЗК-09-01-103</t>
  </si>
  <si>
    <t>Калинина Яна Ивановна</t>
  </si>
  <si>
    <t>Муниципальное автономное общеобразовательное учреждение "Образовательный центр №2 "Сфера" р.п.Сенной Вольского района Саратовской области" (корпус 2)</t>
  </si>
  <si>
    <t>9Б</t>
  </si>
  <si>
    <t>ФЗК-09-02-103</t>
  </si>
  <si>
    <t>Причинина Мария Леонидовна</t>
  </si>
  <si>
    <t>ФЗК-09-01-013</t>
  </si>
  <si>
    <t>Вязовова Дарья Александровна</t>
  </si>
  <si>
    <t>ФЗК-10-01-103</t>
  </si>
  <si>
    <t>Полесчикова Ксения Денисовна</t>
  </si>
  <si>
    <t>ФЗК-10-02-103</t>
  </si>
  <si>
    <t>Филимонова Стелла Максимовна</t>
  </si>
  <si>
    <t>ФЗК-10-03-103</t>
  </si>
  <si>
    <t>Сергиевская Наталья Николаевна</t>
  </si>
  <si>
    <t>ФЗК-10-04-103</t>
  </si>
  <si>
    <t>Амосова Яна Михайловна</t>
  </si>
  <si>
    <t>ФЗК-05-01-063</t>
  </si>
  <si>
    <t>Агабекова Амина Габиловна</t>
  </si>
  <si>
    <t>Муниципальное автономное общеобразовательное учреждение «Образовательный центр №3 «Созвездие» г. Вольска Саратовской области» /корпус №1/</t>
  </si>
  <si>
    <t>5"А"</t>
  </si>
  <si>
    <t>Cаратовцев Михаил Анатольевич</t>
  </si>
  <si>
    <t>ФЗК -05 -02-023</t>
  </si>
  <si>
    <t>Колесова Анна Алексеевна</t>
  </si>
  <si>
    <t>Муниципальное автономное общеобразовательное учреждение "Образовательный центр №3 "Созвездие" г.Вольска Саратовской области"(корпус 2)</t>
  </si>
  <si>
    <t>5г</t>
  </si>
  <si>
    <t>Ханбекова Светлана Петровна</t>
  </si>
  <si>
    <t>ФЗК-05-02-063</t>
  </si>
  <si>
    <t>Александрова Арина Алексеевна</t>
  </si>
  <si>
    <t>ФЗК-05-05-163</t>
  </si>
  <si>
    <t>Федорова Валентина Анатольевна</t>
  </si>
  <si>
    <t>филиал МАОУ «Образовательный центр № 3 «Созвездие» г. Вольска Саратовской области» в с. Верхняя Чернавка</t>
  </si>
  <si>
    <t>5"Е"</t>
  </si>
  <si>
    <t>Мамаев Андрей Вячеславович</t>
  </si>
  <si>
    <t>ФЗК-05-06-063</t>
  </si>
  <si>
    <t>Орешина Вячеслава Евгеньевна</t>
  </si>
  <si>
    <t>5"Б"</t>
  </si>
  <si>
    <t>ФЗК-05-04-163</t>
  </si>
  <si>
    <t>Тарасова Анастасия Сергеевна</t>
  </si>
  <si>
    <t>ФЗК-05-03-063</t>
  </si>
  <si>
    <t>Лебедева Екатерина Олеговна</t>
  </si>
  <si>
    <t>ФЗК-05-07-063</t>
  </si>
  <si>
    <t>Гергенрейдер Мария Александровна</t>
  </si>
  <si>
    <t>05-04-123</t>
  </si>
  <si>
    <t xml:space="preserve">Курашова Кристина Сергеевна </t>
  </si>
  <si>
    <t>филиал МАОУ "Образовательный центр №3 "Созвездие" г.Вольска Саратовской области" в с.Н. Чернавка</t>
  </si>
  <si>
    <t>5Ж</t>
  </si>
  <si>
    <t>Зайцев Виктор Олегович</t>
  </si>
  <si>
    <t>05-02-123</t>
  </si>
  <si>
    <t>Жадяева Алина Андреевна</t>
  </si>
  <si>
    <t>ФЗК -05 -01-023</t>
  </si>
  <si>
    <t>Сорочинская Варвара Романовна</t>
  </si>
  <si>
    <t>5в</t>
  </si>
  <si>
    <t>ФЗК-06-03-063</t>
  </si>
  <si>
    <t>Сафарова Рената Маратовна</t>
  </si>
  <si>
    <t>6"А"</t>
  </si>
  <si>
    <t>Демянчук Виктор Адамович</t>
  </si>
  <si>
    <t>ФЗК -06-04-023</t>
  </si>
  <si>
    <t>Теслюк Ева Викторовна</t>
  </si>
  <si>
    <t>6д</t>
  </si>
  <si>
    <t>ФЗК -06-03-023</t>
  </si>
  <si>
    <t>Цанг Маргарита Антоновна</t>
  </si>
  <si>
    <t>6г</t>
  </si>
  <si>
    <t>39.3</t>
  </si>
  <si>
    <t>ФЗК-06-02-063</t>
  </si>
  <si>
    <t>Калашникова Ксения Дмитриевна</t>
  </si>
  <si>
    <t>6"Б"</t>
  </si>
  <si>
    <t>ФЗК -06-02-023</t>
  </si>
  <si>
    <t>Сорокина Сюзанна Левоновна</t>
  </si>
  <si>
    <t>37.5</t>
  </si>
  <si>
    <t>87.9</t>
  </si>
  <si>
    <t>ФЗК-06-07-063</t>
  </si>
  <si>
    <t>Бурова Анна Николаевна</t>
  </si>
  <si>
    <t>ФЗК-06-02-163</t>
  </si>
  <si>
    <t>Бареян Виктория Гнеловна</t>
  </si>
  <si>
    <t>6"Е"</t>
  </si>
  <si>
    <t>ФЗК-06-04-163</t>
  </si>
  <si>
    <t>Молоткова Виктория Вячеславовна</t>
  </si>
  <si>
    <t>06-06-123</t>
  </si>
  <si>
    <t>Матвеева Виктория Витальевна</t>
  </si>
  <si>
    <t>6Ж</t>
  </si>
  <si>
    <t>ФЗК -06-01-023</t>
  </si>
  <si>
    <t>Колоярцева Александра Николаевна</t>
  </si>
  <si>
    <t>6в</t>
  </si>
  <si>
    <t>ФЗК-07-06-063</t>
  </si>
  <si>
    <t>Бариева Анита Эльданизовна</t>
  </si>
  <si>
    <t>7"Б"</t>
  </si>
  <si>
    <t>98.5</t>
  </si>
  <si>
    <t>Петрянина Юлиана Сергеевна</t>
  </si>
  <si>
    <t>7"А"</t>
  </si>
  <si>
    <t>ФЗК-07-07-063</t>
  </si>
  <si>
    <t>Ковалевская Владислава Романовна</t>
  </si>
  <si>
    <t>90.5</t>
  </si>
  <si>
    <t>ФЗК-07-04-063</t>
  </si>
  <si>
    <t>Кибенко Кристина Сергеевна</t>
  </si>
  <si>
    <t>ФЗК -07-01-023</t>
  </si>
  <si>
    <t>Соколова Кира Алексеевна</t>
  </si>
  <si>
    <t>7г</t>
  </si>
  <si>
    <t>46.3</t>
  </si>
  <si>
    <t>Осинцев Илья Николаевич</t>
  </si>
  <si>
    <t>ФЗК-08-02-163</t>
  </si>
  <si>
    <t>Лодинёва Анна Николаевна</t>
  </si>
  <si>
    <t>8"Е"</t>
  </si>
  <si>
    <t>ФЗК-08-05-163</t>
  </si>
  <si>
    <t>Татаринова Нина Евгеньевна</t>
  </si>
  <si>
    <t>ФЗК-08-04-063</t>
  </si>
  <si>
    <t>Кузьмина Анастасия Александровна</t>
  </si>
  <si>
    <t>8"А"</t>
  </si>
  <si>
    <t>ФЗК-08-09-063</t>
  </si>
  <si>
    <t>Шапошникова Вероника Сергеевна</t>
  </si>
  <si>
    <t>ФЗК-08-01-163</t>
  </si>
  <si>
    <t>Белякова Елизавета Александровна</t>
  </si>
  <si>
    <t>ФЗК-08-06-163</t>
  </si>
  <si>
    <t>Черникова Дарья Максимовна</t>
  </si>
  <si>
    <t>08-03-123</t>
  </si>
  <si>
    <t>Митрофанова Дарья Дмитриевна</t>
  </si>
  <si>
    <t>8Ж</t>
  </si>
  <si>
    <t>ФЗК 08-03-123</t>
  </si>
  <si>
    <t>Сенькова Виктория Николаевна</t>
  </si>
  <si>
    <t>Муниципальное автономное общеобразовательное учреждение "Образовательный центр №3 "Созвездие" г. Вольска Саратовской области" (филиал в с. Николаевка)</t>
  </si>
  <si>
    <t>8 И</t>
  </si>
  <si>
    <t>Губершан Владимир Николаевич</t>
  </si>
  <si>
    <t>ФЗК -09-06-023</t>
  </si>
  <si>
    <t>Тислина Вероника Владимировна</t>
  </si>
  <si>
    <t>9 д</t>
  </si>
  <si>
    <t>ФЗК-09-05-063</t>
  </si>
  <si>
    <t>Сагаева Агата Максимовна</t>
  </si>
  <si>
    <t>9"Б"</t>
  </si>
  <si>
    <t>ФЗК -09-02-023</t>
  </si>
  <si>
    <t>Шашкина Валерия Александровна</t>
  </si>
  <si>
    <t>9 г</t>
  </si>
  <si>
    <t>39.4</t>
  </si>
  <si>
    <t>ФЗК-09-04-063</t>
  </si>
  <si>
    <t>Аношина Елизавета Романовна</t>
  </si>
  <si>
    <t>ФЗК -09-01-023</t>
  </si>
  <si>
    <t>Кумакова София Александровна</t>
  </si>
  <si>
    <t>91.9</t>
  </si>
  <si>
    <t>ФЗК -09-08 -023</t>
  </si>
  <si>
    <t>Коннова Анна Романовна</t>
  </si>
  <si>
    <t>9в</t>
  </si>
  <si>
    <t>ФЗК -09-04-023</t>
  </si>
  <si>
    <t>Фиамская Диана Денисовна</t>
  </si>
  <si>
    <t>ФЗК -09-07-023</t>
  </si>
  <si>
    <t>Сабитова Алена Игорьевна</t>
  </si>
  <si>
    <t>09-02-123</t>
  </si>
  <si>
    <t>Коновалова Анастасия Алексеевна</t>
  </si>
  <si>
    <t>9Ж</t>
  </si>
  <si>
    <t>09-03-124</t>
  </si>
  <si>
    <t>Завгородько Виктория Александровна</t>
  </si>
  <si>
    <t>ФЗК -09-03-023</t>
  </si>
  <si>
    <t>Рузаева Анастасия Дмитриевна</t>
  </si>
  <si>
    <t>ФЗК -09-05-023</t>
  </si>
  <si>
    <t>Огородникова Виктория Максимовна</t>
  </si>
  <si>
    <t>ФЗК-10-08-063</t>
  </si>
  <si>
    <t>Шилина Валерия Павловна</t>
  </si>
  <si>
    <t>ФЗК-10-06-063</t>
  </si>
  <si>
    <t>Сагаева Ульяна Максимовна</t>
  </si>
  <si>
    <t>ФЗК-10-07-063</t>
  </si>
  <si>
    <t>Шапошникова Анастасия Евгеньевна</t>
  </si>
  <si>
    <t>ФЗК -11-02-023</t>
  </si>
  <si>
    <t>Семьешкина Арина Андреевна</t>
  </si>
  <si>
    <t>11 в</t>
  </si>
  <si>
    <t>ФЗК -11-01-023</t>
  </si>
  <si>
    <t>Леонтьева Виктория Андреевна</t>
  </si>
  <si>
    <t>95.7</t>
  </si>
  <si>
    <t>Фзк-05-01-033</t>
  </si>
  <si>
    <t>Пименова София Романовна</t>
  </si>
  <si>
    <t>Муниципальное автономное общеобразовательное учреждение "Образовательный центр №4 имени Героя Советского Союза В.П.Трубаченко г.Вольска Саратовской области", 1 корпус</t>
  </si>
  <si>
    <t>Торопыгин Артем Алексеевич</t>
  </si>
  <si>
    <t>ФЗК-05-05-043</t>
  </si>
  <si>
    <t>Ломова Александра Николаевна</t>
  </si>
  <si>
    <t>Муниципальное автономное общеобразовательное учереждение "ОЦ №4 имени Героя Советского Союза В.П. Трубоченко г. Вольска Саратовской области" корпус №2</t>
  </si>
  <si>
    <t>5Г</t>
  </si>
  <si>
    <t>Акулов Сергей Вячеславович</t>
  </si>
  <si>
    <t>ФЗК-05-06-043</t>
  </si>
  <si>
    <t>Сметанина Алина Андреевна</t>
  </si>
  <si>
    <t>ФЗК-05-08-043</t>
  </si>
  <si>
    <t>Лукьянова Анастасия Денисовна</t>
  </si>
  <si>
    <t>ФЗК-05-09-043</t>
  </si>
  <si>
    <t>Акимова Виктория Денисовна</t>
  </si>
  <si>
    <t>ФЗК-05-10-043</t>
  </si>
  <si>
    <t>Шарапова Дарья Андреевна</t>
  </si>
  <si>
    <t>ФЗК-05-11-043</t>
  </si>
  <si>
    <t>Шмелева Мария Олеговна</t>
  </si>
  <si>
    <t>ФЗК 05-01-014</t>
  </si>
  <si>
    <t>Пакина Ксения Александровна</t>
  </si>
  <si>
    <t xml:space="preserve"> МАОУ"ОЦ №4 имени Героя Советского Союза В.П.Трубаченко г.Вольска"(корпус 3 )</t>
  </si>
  <si>
    <t>Каледина Сабина Валерьевна</t>
  </si>
  <si>
    <t>ФКЗ-05-04-153</t>
  </si>
  <si>
    <t>Хасянова Эвелина Игоревна</t>
  </si>
  <si>
    <t>филиал МАОУ  "Образовательный центр №4 имени Героя Советского Союза В.П. Трубаченко г. Вольска" в с.Терса Вольского района Саратовской области</t>
  </si>
  <si>
    <t>Коробочкин Максим Сергеевич</t>
  </si>
  <si>
    <t>ФЗК-05-04-143</t>
  </si>
  <si>
    <t>Ягунова Анастасия Геннадьевна</t>
  </si>
  <si>
    <t>филиал МАОУ "Образовательный центр № 4 имени Героя Советского Союза В.П. Трубаченко г. Вольск" в с. Широкий Буерак Вольского района Саратовской области</t>
  </si>
  <si>
    <t>5и</t>
  </si>
  <si>
    <t>Демушкина Анна Александровна</t>
  </si>
  <si>
    <t>ФЗК-05-03-143</t>
  </si>
  <si>
    <t>Старкова Евгения Евгеньевна</t>
  </si>
  <si>
    <t>ФЗК-05-01-143</t>
  </si>
  <si>
    <t>Мысева Маргарита Александровна</t>
  </si>
  <si>
    <t>Фзк-06-01-033</t>
  </si>
  <si>
    <t>Петрова Ксения Сергеевна</t>
  </si>
  <si>
    <t>Фзк-06-02-033</t>
  </si>
  <si>
    <t>Моисеева Анна Александровна</t>
  </si>
  <si>
    <t>Фзк-06-03-033</t>
  </si>
  <si>
    <t>Жукова Мария Алексеевна</t>
  </si>
  <si>
    <t>ФЗК-01-02-043</t>
  </si>
  <si>
    <t>Меновщикова Анастасия Сергеевна</t>
  </si>
  <si>
    <t>6Г</t>
  </si>
  <si>
    <t>ФЗК-06-05-043</t>
  </si>
  <si>
    <t>Бударина Дарья Максимовна</t>
  </si>
  <si>
    <t>ФЗК-06-07-043</t>
  </si>
  <si>
    <t>Шандр Елена Александровна</t>
  </si>
  <si>
    <t>06-01-014</t>
  </si>
  <si>
    <t>Баранова Валерия Павловна</t>
  </si>
  <si>
    <t>06-03-014</t>
  </si>
  <si>
    <t>Джангоян Элла Туруновна</t>
  </si>
  <si>
    <t>06-04-014</t>
  </si>
  <si>
    <t>Трушена Виолетта Евгеньевна</t>
  </si>
  <si>
    <t>06-06-014</t>
  </si>
  <si>
    <t>Гасымова Илаха Вугар кызы</t>
  </si>
  <si>
    <t>06-07-014</t>
  </si>
  <si>
    <t>Стрелкова София Алексеевн</t>
  </si>
  <si>
    <t>МАОУ"ОЦ №4 имени Героя Советского Союза В.П.Трубаченко г.Вольска"(корпус 3 )</t>
  </si>
  <si>
    <t>ФЗК-06-03-153</t>
  </si>
  <si>
    <t>Нурмухамедова Аделина Фахадовна</t>
  </si>
  <si>
    <t>ФЗК-06-04-153</t>
  </si>
  <si>
    <t>Озмонян Сюзанна Гамлетовна</t>
  </si>
  <si>
    <t>ФЗК-06-08-153</t>
  </si>
  <si>
    <t>Чинчикова Инна Ивановна</t>
  </si>
  <si>
    <t>4.0</t>
  </si>
  <si>
    <t>ФЗК-06-05-143</t>
  </si>
  <si>
    <t>Шукшина Валерия Евгеньевна</t>
  </si>
  <si>
    <t>6и</t>
  </si>
  <si>
    <t>ФЗК-06-01-143</t>
  </si>
  <si>
    <t>Имашева Ульяна Нурдаулетовна</t>
  </si>
  <si>
    <t>ФЗК 07-01-033</t>
  </si>
  <si>
    <t>Агапова Софья Владимировна</t>
  </si>
  <si>
    <t>7В</t>
  </si>
  <si>
    <t>Горбунов Александр Станиславович</t>
  </si>
  <si>
    <t>ФЗК 07-04-033</t>
  </si>
  <si>
    <t>Малахова Виктория Дмитриевна</t>
  </si>
  <si>
    <t>ФЗК 07-05-033</t>
  </si>
  <si>
    <t>Нуждова Екатерина Евгеньевна</t>
  </si>
  <si>
    <t>ФЗК-07-01-043</t>
  </si>
  <si>
    <t>Сапожникова Елизавета Владимировна</t>
  </si>
  <si>
    <t>7Д</t>
  </si>
  <si>
    <t>Фзк-07-02-043</t>
  </si>
  <si>
    <t>Хачатрян Милена Андраниковна</t>
  </si>
  <si>
    <t>Фзк-07-03-043</t>
  </si>
  <si>
    <t>Депершмидт Ксения Александровна</t>
  </si>
  <si>
    <t>Фзк-07-04-043</t>
  </si>
  <si>
    <t>Марушова Лилия Николаевна</t>
  </si>
  <si>
    <t>7 Д</t>
  </si>
  <si>
    <t>ФЗК-07-05-043</t>
  </si>
  <si>
    <t>Козлецова Елизавета Алексеевна</t>
  </si>
  <si>
    <t>7Г</t>
  </si>
  <si>
    <t>ФЗк-07-06-043</t>
  </si>
  <si>
    <t>Шульга Милана Александровна</t>
  </si>
  <si>
    <t>7Б</t>
  </si>
  <si>
    <t>ФЗК-07-07-043</t>
  </si>
  <si>
    <t>Романова Альбина Наримановна</t>
  </si>
  <si>
    <t>ФЗК-07-08-043</t>
  </si>
  <si>
    <t>ФЗК-07-09-043</t>
  </si>
  <si>
    <t>Иванова Анастасия Денисовна</t>
  </si>
  <si>
    <t>ФЗК-07-10-043</t>
  </si>
  <si>
    <t>Силагина Ирина Дмитриевна</t>
  </si>
  <si>
    <t>ФЗК-07-11-043</t>
  </si>
  <si>
    <t>Ермилова Варвара Сергеевна</t>
  </si>
  <si>
    <t>?Г</t>
  </si>
  <si>
    <t>Фзк-07-12-043</t>
  </si>
  <si>
    <t>Федорова  Вероника Сергеевна</t>
  </si>
  <si>
    <t>ФЗК-07-13-043</t>
  </si>
  <si>
    <t>Шилкина Яна Сергеевна</t>
  </si>
  <si>
    <t>ФЗК-07-14-043</t>
  </si>
  <si>
    <t>Ревина Станислава Дмитриевна</t>
  </si>
  <si>
    <t>ФЗК-07-15-043</t>
  </si>
  <si>
    <t>Федоровичева Ольга Валентиновна</t>
  </si>
  <si>
    <t>ФЗК-07-16-043</t>
  </si>
  <si>
    <t>Егорова Алиса Максимовна</t>
  </si>
  <si>
    <t>ФЗк-07-17-043</t>
  </si>
  <si>
    <t>Левщанова Мария Евгеньевна</t>
  </si>
  <si>
    <t>07-01-014</t>
  </si>
  <si>
    <t>Волосова Елена Валентиновна</t>
  </si>
  <si>
    <t>ФЗК-07-02-153</t>
  </si>
  <si>
    <t>Чернату Даниела Олеговна</t>
  </si>
  <si>
    <t xml:space="preserve">Никишков Артур Арманович </t>
  </si>
  <si>
    <t>ФЗК 08-02-033</t>
  </si>
  <si>
    <t>Пименова Полина Романовна</t>
  </si>
  <si>
    <t>8А</t>
  </si>
  <si>
    <t>ФЗК 08-05-033</t>
  </si>
  <si>
    <t>Редько Полина Владимировна</t>
  </si>
  <si>
    <t>8Б</t>
  </si>
  <si>
    <t>ФЗК 08-04-033</t>
  </si>
  <si>
    <t>Тулупова Дарина Романовна</t>
  </si>
  <si>
    <t>ФЗК-08-06-043</t>
  </si>
  <si>
    <t>Живодерова Виктория Алексеевна</t>
  </si>
  <si>
    <t>8Г</t>
  </si>
  <si>
    <t xml:space="preserve">Акулов Сергей Вячеславович </t>
  </si>
  <si>
    <t>ФЗК-08-07-043</t>
  </si>
  <si>
    <t>Агаджанян Диана Фархадовна</t>
  </si>
  <si>
    <t>ФзК-08-08-043</t>
  </si>
  <si>
    <t>Даутова Эльвира Рустамовна</t>
  </si>
  <si>
    <t>ФЗК-08-09-043</t>
  </si>
  <si>
    <t>Волкова Мария Андреевна</t>
  </si>
  <si>
    <t>ФЗК-08-10-043</t>
  </si>
  <si>
    <t>Бисерова Полина Дмитриевна</t>
  </si>
  <si>
    <t>08-01-014</t>
  </si>
  <si>
    <t>Василькина Виктория Андреевна</t>
  </si>
  <si>
    <t>08-02-014</t>
  </si>
  <si>
    <t>Вольева Алена Александровна</t>
  </si>
  <si>
    <t>08-03-014</t>
  </si>
  <si>
    <t>Вольева Елена Александровна</t>
  </si>
  <si>
    <t>Каледна Сабиан Валерьевна</t>
  </si>
  <si>
    <t>08-04-014</t>
  </si>
  <si>
    <t>Чичина Анастасия Дмитриевна</t>
  </si>
  <si>
    <t>08-05-014</t>
  </si>
  <si>
    <t>Чичина Екатерина Дмитриевна</t>
  </si>
  <si>
    <t>ФЗК-08-04-153</t>
  </si>
  <si>
    <t xml:space="preserve">Сергеева Екатерина Анатольева </t>
  </si>
  <si>
    <t xml:space="preserve">ФЗК-08-05-153 </t>
  </si>
  <si>
    <t xml:space="preserve">Бажко Александра Игоревна </t>
  </si>
  <si>
    <t xml:space="preserve">ФЗК-08-10-153 </t>
  </si>
  <si>
    <t>Бандурина Алёна Андреевна</t>
  </si>
  <si>
    <t>Фзк-09-04-033</t>
  </si>
  <si>
    <t>Белоусова Анастасия Павловна</t>
  </si>
  <si>
    <t>9А</t>
  </si>
  <si>
    <t>Фзк-09-06-033</t>
  </si>
  <si>
    <t>Царегородцева Елизавета Витальевна</t>
  </si>
  <si>
    <t>Фзк-09-07-033</t>
  </si>
  <si>
    <t>Желтова Ксения Александровна</t>
  </si>
  <si>
    <t>Фзк-09-08-033</t>
  </si>
  <si>
    <t>Ивакина Александра Михайловна</t>
  </si>
  <si>
    <t>Фзк-09-03-033</t>
  </si>
  <si>
    <t>Бирюкова Татьяна Павловна</t>
  </si>
  <si>
    <t>Бондарева Елена Андреевна</t>
  </si>
  <si>
    <t>ФЗК-09-01-043</t>
  </si>
  <si>
    <t>Шашина Виктория Александровна</t>
  </si>
  <si>
    <t>9Д</t>
  </si>
  <si>
    <t>ФЗК-09-02-043</t>
  </si>
  <si>
    <t>Новосёлова Анна Сергеевна</t>
  </si>
  <si>
    <t>ФЗК-09-03-043</t>
  </si>
  <si>
    <t>Думбрава Мария Юрьевна</t>
  </si>
  <si>
    <t>ФЗК-09-04-043</t>
  </si>
  <si>
    <t>Филиппова Полина Сергеевна</t>
  </si>
  <si>
    <t>9Г</t>
  </si>
  <si>
    <t>ФЗК-09-05-043</t>
  </si>
  <si>
    <t>Макарова Елена Геннадьевна</t>
  </si>
  <si>
    <t>ФЗК-09-06-043</t>
  </si>
  <si>
    <t>Чиброва Юлия Дмитриевна</t>
  </si>
  <si>
    <t>ФЗК-09-07-043</t>
  </si>
  <si>
    <t>Тимофеева Софья Игоревна</t>
  </si>
  <si>
    <t>09-01-014</t>
  </si>
  <si>
    <t>Ибрагимова Дарья Андреевна</t>
  </si>
  <si>
    <t>09-03-014</t>
  </si>
  <si>
    <t>Федоренко Елизовета Владимировна</t>
  </si>
  <si>
    <t>ФКЗ-09-04-153</t>
  </si>
  <si>
    <t>Чернату Габриела Олеговна</t>
  </si>
  <si>
    <t>9</t>
  </si>
  <si>
    <t>ФЗК-10-01-043</t>
  </si>
  <si>
    <t>Александрова Элина Максимовна</t>
  </si>
  <si>
    <t>10Г</t>
  </si>
  <si>
    <t>ФЗК-10-02-043</t>
  </si>
  <si>
    <t>Никитина Мария Александровна</t>
  </si>
  <si>
    <t>ФЗК-10-03-043</t>
  </si>
  <si>
    <t>Савватеева Каролина Максимовна</t>
  </si>
  <si>
    <t>ФЗК-10-04-043</t>
  </si>
  <si>
    <t>Баскакова Яна Васильевна</t>
  </si>
  <si>
    <t>ФЗК-10-01-153</t>
  </si>
  <si>
    <t xml:space="preserve">Жебряева Ангелина Сергеевна </t>
  </si>
  <si>
    <t>ФЗК-10-01-143</t>
  </si>
  <si>
    <t>Марышева Наталья Алексеевна</t>
  </si>
  <si>
    <t>10и</t>
  </si>
  <si>
    <t>Фзк-11-01-033</t>
  </si>
  <si>
    <t>Стародубова Валерия Викторовна</t>
  </si>
  <si>
    <t>11А</t>
  </si>
  <si>
    <t>ФЗК-11-04-043</t>
  </si>
  <si>
    <t>Богирова Арина Игоревна</t>
  </si>
  <si>
    <t>ФЗК-11-05-043</t>
  </si>
  <si>
    <t>Ненаездникова Татьяна Алексеевна</t>
  </si>
  <si>
    <t>ФЗК-11-06-043</t>
  </si>
  <si>
    <t>Макарова Мария Олеговна</t>
  </si>
  <si>
    <t>муниципальное автономное общеобразовательное учереждение "ОЦ №4 имени Героя Советского Союза В.П. Трубоченко г. Вольска Саратовской области" корпус №2</t>
  </si>
  <si>
    <t>ФЗК-11-07-043</t>
  </si>
  <si>
    <t>Тактаева Виктория Дмитриевна</t>
  </si>
  <si>
    <t>фзк-05-19-015</t>
  </si>
  <si>
    <t>Ахунц Виолетта Витальевна</t>
  </si>
  <si>
    <t>Курылева М.В.</t>
  </si>
  <si>
    <t>фзк-05-09-015</t>
  </si>
  <si>
    <t>Воронина Алена Олеговна</t>
  </si>
  <si>
    <t>фзк-05-04-015</t>
  </si>
  <si>
    <t>Симонян Арианна Григорьевна</t>
  </si>
  <si>
    <t>Муниципальное общеобразовательное учреждение Вольского муниципального района "Гимназия имени Героя Советского Союза В.В.Талалихина г.Вольска Саратовской области"</t>
  </si>
  <si>
    <t>фзк-06-05-015</t>
  </si>
  <si>
    <t>Мещерякова Арина Романовна</t>
  </si>
  <si>
    <t>6кл</t>
  </si>
  <si>
    <t>фзк-07-01-015</t>
  </si>
  <si>
    <t>Цорн Мария Олеговна</t>
  </si>
  <si>
    <t>фзк-07-23-015</t>
  </si>
  <si>
    <t>Сорокованова Мария Александровна</t>
  </si>
  <si>
    <t>фзк-07-20-015</t>
  </si>
  <si>
    <t>Аксюк Светлана Николаевна</t>
  </si>
  <si>
    <t>фзк-07-17-015</t>
  </si>
  <si>
    <t>Журина Медина Вильдановна</t>
  </si>
  <si>
    <t>фзк-07-16-015</t>
  </si>
  <si>
    <t>Амадова Зарина Руслановна</t>
  </si>
  <si>
    <t>фзк-07-15-015</t>
  </si>
  <si>
    <t>Суздалева София Александровна</t>
  </si>
  <si>
    <t>фзк-07-14-015</t>
  </si>
  <si>
    <t>Ушакова Анна Петровна</t>
  </si>
  <si>
    <t>фзк-07-013-015</t>
  </si>
  <si>
    <t>Русинова Мария Александровна</t>
  </si>
  <si>
    <t>фзк-07-12-015</t>
  </si>
  <si>
    <t>Ермохина Ксения Александровна</t>
  </si>
  <si>
    <t>6 ,5</t>
  </si>
  <si>
    <t>фзк-07-07-015</t>
  </si>
  <si>
    <t>Вишневская Ангелина Андреевна</t>
  </si>
  <si>
    <t>фзк-07-25-015</t>
  </si>
  <si>
    <t>Алексеева Анастасия Романовна</t>
  </si>
  <si>
    <t>фзк-08-18-015</t>
  </si>
  <si>
    <t>Журина Милена Александровна</t>
  </si>
  <si>
    <t>фзк-08-19-015</t>
  </si>
  <si>
    <t>Горбачева Варвара Владимировна</t>
  </si>
  <si>
    <t>фзк-09-04-015</t>
  </si>
  <si>
    <t>Устинва Юлия Сергеевна</t>
  </si>
  <si>
    <t>фзк-09-02-015</t>
  </si>
  <si>
    <t>Пантюхина Елизавета Александровна</t>
  </si>
  <si>
    <t>фзк-010-010-015</t>
  </si>
  <si>
    <t>Никонова София Дмитриевна</t>
  </si>
  <si>
    <t>фзк-10-09-015</t>
  </si>
  <si>
    <t>Исаева Саида Афгановна</t>
  </si>
  <si>
    <t>фзк-11-01-015</t>
  </si>
  <si>
    <t>Романцевич Вероника Владимировна</t>
  </si>
  <si>
    <t>фк-0513-02-053</t>
  </si>
  <si>
    <t>Сидько София Антоновна</t>
  </si>
  <si>
    <t>Муниципальное автономное общеобразовательное учреждение  "Общеобразовательный центр № 1 имени Героя Советского Союза К. А. Рябова г. Вольска Саратовской области"</t>
  </si>
  <si>
    <t>Нефёдов Андрей Петрович</t>
  </si>
  <si>
    <t>фк-05-15-06-053</t>
  </si>
  <si>
    <t>Высоцкая Кристина Дмитриевна</t>
  </si>
  <si>
    <t>фк-052-03-053</t>
  </si>
  <si>
    <t>Бадалова Сяма Рауф кызы</t>
  </si>
  <si>
    <t>Захарчук Ольга Викторовна</t>
  </si>
  <si>
    <t>фк-052-04-053</t>
  </si>
  <si>
    <t>Сюнягина Альбина Александровна</t>
  </si>
  <si>
    <t>фк-06-05-053</t>
  </si>
  <si>
    <t>Воронец Екатерина Денисовна</t>
  </si>
  <si>
    <t>Афоньшина Виктория Олеговна</t>
  </si>
  <si>
    <t>фк-06-01-053</t>
  </si>
  <si>
    <t>Капитонова Анастасия Алексеевна</t>
  </si>
  <si>
    <t>фк-06-02-053</t>
  </si>
  <si>
    <t>Винокурова Алиса Сергеевна</t>
  </si>
  <si>
    <t>Безруднова Анна Алексеевна</t>
  </si>
  <si>
    <t>Бурляева Вероника Владимировна</t>
  </si>
  <si>
    <t>фк-07-06-053</t>
  </si>
  <si>
    <t xml:space="preserve">Кисимова Елизавета Николаевна </t>
  </si>
  <si>
    <t xml:space="preserve">Захарчук Ольга Викторовна </t>
  </si>
  <si>
    <t>фк-07-05-053</t>
  </si>
  <si>
    <t>Пятерникова Ксения Игоревна</t>
  </si>
  <si>
    <t>Нефедов Андрей Петрович</t>
  </si>
  <si>
    <t>фк-07-07-053</t>
  </si>
  <si>
    <t>Леготина Виктория Игоревна</t>
  </si>
  <si>
    <t>Нефедов андрей Петрович</t>
  </si>
  <si>
    <t>Никитина Полина Александровна</t>
  </si>
  <si>
    <t>Муштренко Виктория Михайловна</t>
  </si>
  <si>
    <t>Бушуева Дарья Владимировна</t>
  </si>
  <si>
    <t>фк-08-03-053</t>
  </si>
  <si>
    <t>Назарова Вера Сергеевна</t>
  </si>
  <si>
    <t>фк-08-07-053</t>
  </si>
  <si>
    <t xml:space="preserve">Петрова Яна Антоновна </t>
  </si>
  <si>
    <t>фк-08-09-053</t>
  </si>
  <si>
    <t>Лугова Ульяна Александровна</t>
  </si>
  <si>
    <t>Чекалина Светлана Юрьевна</t>
  </si>
  <si>
    <t>Чудакова Елена  Владимировна</t>
  </si>
  <si>
    <t>Москалёва Анна Александровна</t>
  </si>
  <si>
    <t>фк-09-02-053</t>
  </si>
  <si>
    <t>Анисимова Милана Андреевна</t>
  </si>
  <si>
    <t>фк-09-04-053</t>
  </si>
  <si>
    <t>Семёнова Виктория Александровна</t>
  </si>
  <si>
    <t>97, 11</t>
  </si>
  <si>
    <t>фк-09-06-053</t>
  </si>
  <si>
    <t>Королькова Карина Константиновна</t>
  </si>
  <si>
    <t>фк-10-01-053</t>
  </si>
  <si>
    <t>Шобонова Ангелина Алексеевна</t>
  </si>
  <si>
    <t>фк-10-04-053</t>
  </si>
  <si>
    <t>Куц Алёна Алексеевна</t>
  </si>
  <si>
    <t>Лынева Полина Романовна</t>
  </si>
  <si>
    <t>Бадалова Амелия Руфатовна</t>
  </si>
  <si>
    <t>Резакова Ангелина Глебовна</t>
  </si>
  <si>
    <t>фк-11-03-053</t>
  </si>
  <si>
    <t xml:space="preserve"> Серебрякова Вероника Дмитриевна</t>
  </si>
  <si>
    <t>фк-11-01-053</t>
  </si>
  <si>
    <t>Чудакова  Мария Алексеевна</t>
  </si>
  <si>
    <t>фк-11-02-053</t>
  </si>
  <si>
    <t>Лысенко Валерия Максимовна</t>
  </si>
  <si>
    <t>физ-05-01-016</t>
  </si>
  <si>
    <t>Кузнецова Дарина Владимировна</t>
  </si>
  <si>
    <t>Муниципальное общеобразовательное учреждение Вольского муниципального района "Лицей г.Вольска Саратовской области"</t>
  </si>
  <si>
    <t>Смирнов Евгений Борисович</t>
  </si>
  <si>
    <t>физ-05-02-016</t>
  </si>
  <si>
    <t>Новикова Ульяна</t>
  </si>
  <si>
    <t>физ-05-03-016</t>
  </si>
  <si>
    <t>Калигина Ксения Александровна</t>
  </si>
  <si>
    <t>физ-05-05-016</t>
  </si>
  <si>
    <t>Угольникова София Дмитриевна</t>
  </si>
  <si>
    <t>физ-05-10-016</t>
  </si>
  <si>
    <t>Кваскова Алеся Романовна</t>
  </si>
  <si>
    <t>Ялфимова Ника Александровна</t>
  </si>
  <si>
    <t>Живодерова Александра Евгеньевна</t>
  </si>
  <si>
    <t>физ-06-07-016</t>
  </si>
  <si>
    <t>Горникян Ангелина Рубэновна</t>
  </si>
  <si>
    <t>физ-06-08-016</t>
  </si>
  <si>
    <t>Сандина Дарья Сергеевна</t>
  </si>
  <si>
    <t>физ-06-09-016</t>
  </si>
  <si>
    <t>Леснова Алина Дмитриевна</t>
  </si>
  <si>
    <t>физ-06-10-016</t>
  </si>
  <si>
    <t>Климашина Мария Кирилловна</t>
  </si>
  <si>
    <t>физ-06-11-016</t>
  </si>
  <si>
    <t>Кандыпко Катерина Павловна</t>
  </si>
  <si>
    <t>физ-06-12-016</t>
  </si>
  <si>
    <t>Далечина Арсения Александровна</t>
  </si>
  <si>
    <t>физ-06-13-016</t>
  </si>
  <si>
    <t>Близнюк Александра Викторовна</t>
  </si>
  <si>
    <t>физ-06-02-016</t>
  </si>
  <si>
    <t>Гордеева Софья Дмитриевна</t>
  </si>
  <si>
    <t>физ-07-02-016</t>
  </si>
  <si>
    <t>Суслова Алиса Станиславовна</t>
  </si>
  <si>
    <t>Набиуллин Дамир Маратович</t>
  </si>
  <si>
    <t>физ-07-04-017</t>
  </si>
  <si>
    <t>Харьковская Надежда Александровна</t>
  </si>
  <si>
    <t>физ-08-02-016</t>
  </si>
  <si>
    <t>Дядик Дина Дмитриевна</t>
  </si>
  <si>
    <t>физ-09-01-016</t>
  </si>
  <si>
    <t>Бурханова Татьяна Эмильевна</t>
  </si>
  <si>
    <t>Суслов Николай Олегович</t>
  </si>
  <si>
    <t>физ-09-02-016</t>
  </si>
  <si>
    <t>Воросцова Виктория Михайловна</t>
  </si>
  <si>
    <t>физ-09-03-017</t>
  </si>
  <si>
    <t>Гвозьдева Дарья Александровна</t>
  </si>
  <si>
    <t>физ-09-04-016</t>
  </si>
  <si>
    <t>Думко Анна Евгеньевна</t>
  </si>
  <si>
    <t>физ-09-06-016</t>
  </si>
  <si>
    <t>Стефанова Ульяна Владимировна</t>
  </si>
  <si>
    <t>физ-09-07-016</t>
  </si>
  <si>
    <t xml:space="preserve">Тимофеева Елизавета Андреевна </t>
  </si>
  <si>
    <t>физ-09-08-016</t>
  </si>
  <si>
    <t>Яркина Кристина Александровна</t>
  </si>
  <si>
    <t>физ-10-05-016</t>
  </si>
  <si>
    <t>Юрлова Дарья Андреевна</t>
  </si>
  <si>
    <t>физ-10-07-016</t>
  </si>
  <si>
    <t>Кузнецова Алена Павловна</t>
  </si>
  <si>
    <t>физ-10-09-016</t>
  </si>
  <si>
    <t>Тихонова София Дмитриевна</t>
  </si>
  <si>
    <t>физ-10-10-016</t>
  </si>
  <si>
    <t>Емелина Ангелина Ивановна</t>
  </si>
  <si>
    <t>физ-10-11-016</t>
  </si>
  <si>
    <t>Коннова Ульяна Алексеевна</t>
  </si>
  <si>
    <t>физ-10-12-016</t>
  </si>
  <si>
    <t>Купцова Юлиана Сергеевна</t>
  </si>
  <si>
    <t>физ-10-13-016</t>
  </si>
  <si>
    <t>Саакян Ангелина Армановна</t>
  </si>
  <si>
    <t>ФИЗ-05-14-073</t>
  </si>
  <si>
    <t xml:space="preserve">Тимонина Дарья Максимовна </t>
  </si>
  <si>
    <t>5б</t>
  </si>
  <si>
    <t>Гаврилова Лидия Михайловна</t>
  </si>
  <si>
    <t>ФИЗ-05-16-073</t>
  </si>
  <si>
    <t xml:space="preserve">Шашлова Елизавета Александровна </t>
  </si>
  <si>
    <t>ФИЗ-05-12-073</t>
  </si>
  <si>
    <t xml:space="preserve">Мамаджонова Фарзина Аминжоновна </t>
  </si>
  <si>
    <t>ФИЗ-05-09-073</t>
  </si>
  <si>
    <t xml:space="preserve">Пилипенко Вероника Александровна </t>
  </si>
  <si>
    <t>ФИЗ-05-11-073</t>
  </si>
  <si>
    <t xml:space="preserve">Транкова Ксения Николаевна </t>
  </si>
  <si>
    <t>ФИЗ-05-10-073</t>
  </si>
  <si>
    <t xml:space="preserve">Кириченко Виола Александровна </t>
  </si>
  <si>
    <t>ФИЗ-05-21-073</t>
  </si>
  <si>
    <t xml:space="preserve">Ильина Кристина Петровна </t>
  </si>
  <si>
    <t>5а</t>
  </si>
  <si>
    <t>Чуненков Никита Сергеевич</t>
  </si>
  <si>
    <t>ФИЗ-05-02-073</t>
  </si>
  <si>
    <t xml:space="preserve">Осенева Василина Алексеевна </t>
  </si>
  <si>
    <t>ФИЗ-05-15-073</t>
  </si>
  <si>
    <t xml:space="preserve">Моисеева София Сергеевна </t>
  </si>
  <si>
    <t>ФИЗ-05-18-073</t>
  </si>
  <si>
    <t xml:space="preserve">Борисова Дарья Тимуровна </t>
  </si>
  <si>
    <t>ФИЗ-05-06-073</t>
  </si>
  <si>
    <t xml:space="preserve">Найденова Милана Антоновна </t>
  </si>
  <si>
    <t>ФИЗ-06-04-073</t>
  </si>
  <si>
    <t>Дементьева Ангелина Андреевна</t>
  </si>
  <si>
    <t>6б</t>
  </si>
  <si>
    <t>ФИЗ-06-16-073</t>
  </si>
  <si>
    <t>Чурадаева Ангелина Сергеевна</t>
  </si>
  <si>
    <t>ФИЗ-06-07-073</t>
  </si>
  <si>
    <t>Клименко Анастасия Александровна</t>
  </si>
  <si>
    <t>6а</t>
  </si>
  <si>
    <t>ФИЗ-06-11-073</t>
  </si>
  <si>
    <t>Мых Виктория Алексеевна</t>
  </si>
  <si>
    <t>ФИЗ-06-09-073</t>
  </si>
  <si>
    <t>Лапшина Екатерина Дмитриевна</t>
  </si>
  <si>
    <t>ФИЗ-06-10-073</t>
  </si>
  <si>
    <t>Моргунова Наталья Сергеевна</t>
  </si>
  <si>
    <t>ФИЗ-06-14-073</t>
  </si>
  <si>
    <t>Федорова Мария Алексеевна</t>
  </si>
  <si>
    <t>ФИЗ-06-15-073</t>
  </si>
  <si>
    <t>Хациева Алина Анзоровна</t>
  </si>
  <si>
    <t>ФИЗ-06-06-073</t>
  </si>
  <si>
    <t>Исаева Емилия Дмитриевна</t>
  </si>
  <si>
    <t>ФИЗ-07-14-073</t>
  </si>
  <si>
    <t>Минникова Ольга Николаевна</t>
  </si>
  <si>
    <t>7а</t>
  </si>
  <si>
    <t>ФИЗ-07-07-073</t>
  </si>
  <si>
    <t>Сазонова Ксения Александровна</t>
  </si>
  <si>
    <t>7б</t>
  </si>
  <si>
    <t>ФИЗ-07-03-073</t>
  </si>
  <si>
    <t>Павлова Полина Дмитриевна</t>
  </si>
  <si>
    <t>ФИЗ-07-06-073</t>
  </si>
  <si>
    <t>Конарева Карина Павловна</t>
  </si>
  <si>
    <t>ФИЗ-07-05-073</t>
  </si>
  <si>
    <t>Едигарова Арина Кирилловна</t>
  </si>
  <si>
    <t>ФИЗ-07-10-073</t>
  </si>
  <si>
    <t>Хмельницкая Анна Вадимовна</t>
  </si>
  <si>
    <t>ФИЗ-08-12-073</t>
  </si>
  <si>
    <t>Егорова Анастасия Ивановна</t>
  </si>
  <si>
    <t>8а</t>
  </si>
  <si>
    <t>ФИЗ-08-10-073</t>
  </si>
  <si>
    <t>Николаева Алёна Николаевна</t>
  </si>
  <si>
    <t>8б</t>
  </si>
  <si>
    <t>ФИЗ-08-16-073</t>
  </si>
  <si>
    <t>Авдонина Дарья Сергеевна</t>
  </si>
  <si>
    <t>ФИЗ-08-09-073</t>
  </si>
  <si>
    <t>Серкова Татьяна Игоревна</t>
  </si>
  <si>
    <t>ФИЗ-08-17-073</t>
  </si>
  <si>
    <t>Сыщикова Арина Денисовна</t>
  </si>
  <si>
    <t>ФИЗ-08-13-073</t>
  </si>
  <si>
    <t>Кныжова Валерия Константиновна</t>
  </si>
  <si>
    <t>ФИЗ-08-04-073</t>
  </si>
  <si>
    <t>Компанеец Ксения Андреевна</t>
  </si>
  <si>
    <t>ФИЗ-08-03-073</t>
  </si>
  <si>
    <t>Мых Ульяна Алексеевна</t>
  </si>
  <si>
    <t>ФИЗ-08-14-073</t>
  </si>
  <si>
    <t>Кузьмина Дарья Михайловна</t>
  </si>
  <si>
    <t>ФИЗ-09-07-073</t>
  </si>
  <si>
    <t>Подгузова Лия Викторовна</t>
  </si>
  <si>
    <t>9а</t>
  </si>
  <si>
    <t>ФИЗ-09-08-073</t>
  </si>
  <si>
    <t>Сластунова Ксения Ивановна</t>
  </si>
  <si>
    <t>9б</t>
  </si>
  <si>
    <t>ФИЗ-10-04-073</t>
  </si>
  <si>
    <t>Малышева Татьяна Николаевна</t>
  </si>
  <si>
    <t>ФИЗ-10-03-073</t>
  </si>
  <si>
    <t>Мельникова Агата Сергеевна</t>
  </si>
  <si>
    <t>ФИЗ-10-01-073</t>
  </si>
  <si>
    <t>Кириллова Мария Дмитриевна</t>
  </si>
  <si>
    <t>ФИЗ-11-04-073</t>
  </si>
  <si>
    <t>Настина Анастасия Павловна</t>
  </si>
  <si>
    <t>ФИЗ-11-01-073</t>
  </si>
  <si>
    <t>Абеджян Карине Акоповна</t>
  </si>
  <si>
    <t>ФИЗ-11-08-073</t>
  </si>
  <si>
    <t>Попова Ирина Владимировна</t>
  </si>
  <si>
    <t xml:space="preserve">Дата: 23.10.2023 г.
Присутствовали:  65 членов жюри
</t>
  </si>
  <si>
    <t>Агеров Николай Львович.</t>
  </si>
  <si>
    <t>победитель</t>
  </si>
  <si>
    <t>призер</t>
  </si>
  <si>
    <t>участник</t>
  </si>
  <si>
    <t>86, 2</t>
  </si>
  <si>
    <t>Фзк-11-02-033</t>
  </si>
  <si>
    <t>Чубарко Анастасия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</si>
</sst>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\-??_р_._-;_-@_-"/>
    <numFmt numFmtId="165" formatCode="0.0"/>
  </numFmts>
  <fonts count="17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92D050"/>
        <bgColor rgb="FFFFFF00"/>
      </patternFill>
    </fill>
    <fill>
      <patternFill patternType="solid">
        <fgColor rgb="FF92D050"/>
        <bgColor indexed="3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26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7" fillId="0" borderId="0" applyBorder="0" applyAlignment="0" applyProtection="0"/>
    <xf numFmtId="0" fontId="11" fillId="0" borderId="0" applyFont="0" applyFill="0" applyBorder="0" applyAlignment="0" applyProtection="0"/>
  </cellStyleXfs>
  <cellXfs count="139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9" fontId="4" fillId="3" borderId="1" xfId="1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49" fontId="1" fillId="0" borderId="1" xfId="1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left" vertical="top" wrapText="1"/>
    </xf>
    <xf numFmtId="0" fontId="4" fillId="4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9" fontId="4" fillId="4" borderId="4" xfId="1" applyNumberFormat="1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10" fillId="5" borderId="1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2" fontId="6" fillId="5" borderId="1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2" fontId="10" fillId="5" borderId="4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5" fontId="4" fillId="4" borderId="4" xfId="0" applyNumberFormat="1" applyFont="1" applyFill="1" applyBorder="1" applyAlignment="1">
      <alignment horizontal="center" vertical="center" wrapText="1"/>
    </xf>
    <xf numFmtId="165" fontId="6" fillId="5" borderId="4" xfId="0" applyNumberFormat="1" applyFont="1" applyFill="1" applyBorder="1" applyAlignment="1">
      <alignment horizontal="center" vertical="center" wrapText="1"/>
    </xf>
    <xf numFmtId="49" fontId="4" fillId="4" borderId="4" xfId="2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top" wrapText="1"/>
    </xf>
    <xf numFmtId="0" fontId="12" fillId="6" borderId="0" xfId="0" applyFont="1" applyFill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top" wrapText="1"/>
    </xf>
    <xf numFmtId="2" fontId="6" fillId="5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8" borderId="0" xfId="0" applyFont="1" applyFill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0" xfId="0" applyFont="1" applyFill="1" applyAlignment="1">
      <alignment horizontal="left" vertical="top" wrapText="1"/>
    </xf>
    <xf numFmtId="0" fontId="9" fillId="8" borderId="0" xfId="0" applyFont="1" applyFill="1" applyBorder="1" applyAlignment="1">
      <alignment horizontal="left" vertical="top" wrapText="1"/>
    </xf>
    <xf numFmtId="0" fontId="12" fillId="8" borderId="0" xfId="0" applyFont="1" applyFill="1" applyAlignment="1">
      <alignment horizontal="center" vertical="center" wrapText="1"/>
    </xf>
    <xf numFmtId="16" fontId="9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left" vertical="top" wrapText="1"/>
    </xf>
    <xf numFmtId="0" fontId="10" fillId="5" borderId="1" xfId="0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4" xfId="2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 applyProtection="1">
      <alignment horizontal="center" vertical="center" wrapText="1"/>
    </xf>
    <xf numFmtId="49" fontId="8" fillId="0" borderId="4" xfId="1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 vertical="top" wrapText="1"/>
    </xf>
    <xf numFmtId="0" fontId="6" fillId="9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2" fontId="2" fillId="5" borderId="4" xfId="0" applyNumberFormat="1" applyFont="1" applyFill="1" applyBorder="1" applyAlignment="1">
      <alignment horizontal="center" vertical="center" wrapText="1"/>
    </xf>
    <xf numFmtId="0" fontId="6" fillId="5" borderId="4" xfId="0" applyNumberFormat="1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49" fontId="4" fillId="3" borderId="4" xfId="1" applyNumberFormat="1" applyFont="1" applyFill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 wrapText="1"/>
    </xf>
    <xf numFmtId="16" fontId="4" fillId="4" borderId="4" xfId="0" applyNumberFormat="1" applyFont="1" applyFill="1" applyBorder="1" applyAlignment="1">
      <alignment horizontal="center" vertical="center" wrapText="1"/>
    </xf>
    <xf numFmtId="16" fontId="9" fillId="0" borderId="4" xfId="0" applyNumberFormat="1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2" fontId="2" fillId="9" borderId="4" xfId="0" applyNumberFormat="1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1" applyNumberFormat="1" applyFont="1" applyBorder="1" applyAlignment="1" applyProtection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49" fontId="1" fillId="11" borderId="4" xfId="0" applyNumberFormat="1" applyFont="1" applyFill="1" applyBorder="1" applyAlignment="1">
      <alignment horizontal="center" vertical="center" wrapText="1"/>
    </xf>
    <xf numFmtId="1" fontId="1" fillId="11" borderId="4" xfId="0" applyNumberFormat="1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9" fontId="8" fillId="3" borderId="4" xfId="1" applyNumberFormat="1" applyFont="1" applyFill="1" applyBorder="1" applyAlignment="1" applyProtection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top" wrapText="1"/>
    </xf>
    <xf numFmtId="0" fontId="3" fillId="3" borderId="0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vertical="top" wrapText="1"/>
    </xf>
    <xf numFmtId="0" fontId="14" fillId="0" borderId="6" xfId="0" applyFont="1" applyBorder="1" applyAlignment="1">
      <alignment vertical="top"/>
    </xf>
    <xf numFmtId="0" fontId="14" fillId="0" borderId="7" xfId="0" applyFont="1" applyBorder="1" applyAlignment="1">
      <alignment vertical="top"/>
    </xf>
    <xf numFmtId="0" fontId="14" fillId="0" borderId="8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9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14" fillId="0" borderId="11" xfId="0" applyFont="1" applyBorder="1" applyAlignment="1">
      <alignment vertical="top"/>
    </xf>
    <xf numFmtId="0" fontId="14" fillId="0" borderId="12" xfId="0" applyFont="1" applyBorder="1" applyAlignment="1">
      <alignment vertical="top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view="pageBreakPreview" topLeftCell="A49" zoomScale="70" zoomScaleNormal="70" zoomScalePageLayoutView="70" workbookViewId="0">
      <selection activeCell="N58" sqref="N58"/>
    </sheetView>
  </sheetViews>
  <sheetFormatPr defaultColWidth="9.140625" defaultRowHeight="15.75" x14ac:dyDescent="0.25"/>
  <cols>
    <col min="1" max="1" width="12.42578125" style="1" customWidth="1"/>
    <col min="2" max="2" width="6.85546875" style="1" customWidth="1"/>
    <col min="3" max="4" width="12.85546875" style="1" customWidth="1"/>
    <col min="5" max="5" width="15.5703125" style="1" customWidth="1"/>
    <col min="6" max="6" width="32.42578125" style="2" customWidth="1"/>
    <col min="7" max="7" width="7.28515625" style="1" customWidth="1"/>
    <col min="8" max="8" width="9.7109375" style="1" customWidth="1"/>
    <col min="9" max="9" width="9.42578125" style="1" customWidth="1"/>
    <col min="10" max="10" width="12.5703125" style="1" customWidth="1"/>
    <col min="11" max="11" width="9.7109375" style="82" customWidth="1"/>
    <col min="12" max="12" width="12.7109375" style="1" customWidth="1"/>
    <col min="13" max="13" width="9.28515625" style="82" customWidth="1"/>
    <col min="14" max="14" width="14.5703125" style="1" customWidth="1"/>
    <col min="15" max="15" width="12.42578125" style="1" customWidth="1"/>
    <col min="16" max="16" width="18.85546875" style="1" customWidth="1"/>
    <col min="17" max="257" width="9.140625" style="3"/>
  </cols>
  <sheetData>
    <row r="1" spans="1:30" ht="67.5" customHeight="1" x14ac:dyDescent="0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4"/>
      <c r="R1" s="4"/>
      <c r="S1" s="5"/>
      <c r="T1" s="4"/>
      <c r="U1" s="5"/>
      <c r="V1" s="4"/>
      <c r="AB1" s="5"/>
      <c r="AC1" s="5"/>
      <c r="AD1" s="5"/>
    </row>
    <row r="2" spans="1:30" s="7" customFormat="1" ht="121.5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81" t="s">
        <v>11</v>
      </c>
      <c r="L2" s="6" t="s">
        <v>12</v>
      </c>
      <c r="M2" s="81" t="s">
        <v>13</v>
      </c>
      <c r="N2" s="6" t="s">
        <v>14</v>
      </c>
      <c r="O2" s="6" t="s">
        <v>15</v>
      </c>
      <c r="P2" s="6" t="s">
        <v>16</v>
      </c>
    </row>
    <row r="3" spans="1:30" s="25" customFormat="1" ht="111.75" customHeight="1" x14ac:dyDescent="0.25">
      <c r="A3" s="21" t="s">
        <v>69</v>
      </c>
      <c r="B3" s="22">
        <v>1</v>
      </c>
      <c r="C3" s="21" t="s">
        <v>17</v>
      </c>
      <c r="D3" s="57" t="s">
        <v>138</v>
      </c>
      <c r="E3" s="22" t="s">
        <v>139</v>
      </c>
      <c r="F3" s="22" t="s">
        <v>140</v>
      </c>
      <c r="G3" s="58" t="s">
        <v>141</v>
      </c>
      <c r="H3" s="22">
        <v>18.5</v>
      </c>
      <c r="I3" s="22">
        <v>40</v>
      </c>
      <c r="J3" s="22">
        <v>40</v>
      </c>
      <c r="K3" s="34">
        <v>98.5</v>
      </c>
      <c r="L3" s="73">
        <v>0</v>
      </c>
      <c r="M3" s="34">
        <v>98.5</v>
      </c>
      <c r="N3" s="57" t="s">
        <v>782</v>
      </c>
      <c r="O3" s="22"/>
      <c r="P3" s="22" t="s">
        <v>142</v>
      </c>
    </row>
    <row r="4" spans="1:30" s="25" customFormat="1" ht="165" customHeight="1" x14ac:dyDescent="0.25">
      <c r="A4" s="21" t="s">
        <v>45</v>
      </c>
      <c r="B4" s="21">
        <v>2</v>
      </c>
      <c r="C4" s="21" t="s">
        <v>17</v>
      </c>
      <c r="D4" s="57" t="s">
        <v>555</v>
      </c>
      <c r="E4" s="21" t="s">
        <v>556</v>
      </c>
      <c r="F4" s="22" t="s">
        <v>557</v>
      </c>
      <c r="G4" s="58" t="s">
        <v>80</v>
      </c>
      <c r="H4" s="22">
        <v>20</v>
      </c>
      <c r="I4" s="22">
        <v>37.6</v>
      </c>
      <c r="J4" s="22">
        <v>40</v>
      </c>
      <c r="K4" s="83">
        <v>97.6</v>
      </c>
      <c r="L4" s="73">
        <v>0</v>
      </c>
      <c r="M4" s="83">
        <v>97.6</v>
      </c>
      <c r="N4" s="57" t="s">
        <v>782</v>
      </c>
      <c r="O4" s="22"/>
      <c r="P4" s="57" t="s">
        <v>558</v>
      </c>
    </row>
    <row r="5" spans="1:30" s="25" customFormat="1" ht="165" customHeight="1" x14ac:dyDescent="0.25">
      <c r="A5" s="21" t="s">
        <v>69</v>
      </c>
      <c r="B5" s="22">
        <v>3</v>
      </c>
      <c r="C5" s="21" t="s">
        <v>17</v>
      </c>
      <c r="D5" s="80" t="s">
        <v>682</v>
      </c>
      <c r="E5" s="57" t="s">
        <v>683</v>
      </c>
      <c r="F5" s="22" t="s">
        <v>557</v>
      </c>
      <c r="G5" s="57" t="s">
        <v>684</v>
      </c>
      <c r="H5" s="57">
        <v>18</v>
      </c>
      <c r="I5" s="57">
        <v>40</v>
      </c>
      <c r="J5" s="57">
        <v>39</v>
      </c>
      <c r="K5" s="27">
        <v>97</v>
      </c>
      <c r="L5" s="73">
        <v>0</v>
      </c>
      <c r="M5" s="27">
        <v>97</v>
      </c>
      <c r="N5" s="57" t="s">
        <v>782</v>
      </c>
      <c r="O5" s="57"/>
      <c r="P5" s="57" t="s">
        <v>685</v>
      </c>
    </row>
    <row r="6" spans="1:30" s="25" customFormat="1" ht="165" customHeight="1" x14ac:dyDescent="0.25">
      <c r="A6" s="21" t="s">
        <v>45</v>
      </c>
      <c r="B6" s="21">
        <v>4</v>
      </c>
      <c r="C6" s="21" t="s">
        <v>17</v>
      </c>
      <c r="D6" s="79" t="s">
        <v>286</v>
      </c>
      <c r="E6" s="22" t="s">
        <v>287</v>
      </c>
      <c r="F6" s="22" t="s">
        <v>288</v>
      </c>
      <c r="G6" s="58" t="s">
        <v>49</v>
      </c>
      <c r="H6" s="22">
        <v>15.4</v>
      </c>
      <c r="I6" s="22">
        <v>40</v>
      </c>
      <c r="J6" s="22">
        <v>40</v>
      </c>
      <c r="K6" s="24">
        <v>95.4</v>
      </c>
      <c r="L6" s="73">
        <v>0</v>
      </c>
      <c r="M6" s="24">
        <v>95.4</v>
      </c>
      <c r="N6" s="57" t="s">
        <v>782</v>
      </c>
      <c r="O6" s="22"/>
      <c r="P6" s="22" t="s">
        <v>289</v>
      </c>
    </row>
    <row r="7" spans="1:30" s="25" customFormat="1" ht="165" customHeight="1" x14ac:dyDescent="0.25">
      <c r="A7" s="21" t="s">
        <v>69</v>
      </c>
      <c r="B7" s="22">
        <v>5</v>
      </c>
      <c r="C7" s="21" t="s">
        <v>17</v>
      </c>
      <c r="D7" s="57" t="s">
        <v>143</v>
      </c>
      <c r="E7" s="21" t="s">
        <v>144</v>
      </c>
      <c r="F7" s="21" t="s">
        <v>145</v>
      </c>
      <c r="G7" s="58" t="s">
        <v>146</v>
      </c>
      <c r="H7" s="22">
        <v>14.8</v>
      </c>
      <c r="I7" s="22">
        <v>40</v>
      </c>
      <c r="J7" s="22">
        <v>40</v>
      </c>
      <c r="K7" s="24">
        <v>94.8</v>
      </c>
      <c r="L7" s="73">
        <v>0</v>
      </c>
      <c r="M7" s="24">
        <v>94.8</v>
      </c>
      <c r="N7" s="57" t="s">
        <v>782</v>
      </c>
      <c r="O7" s="22"/>
      <c r="P7" s="22" t="s">
        <v>147</v>
      </c>
    </row>
    <row r="8" spans="1:30" s="25" customFormat="1" ht="165" customHeight="1" x14ac:dyDescent="0.25">
      <c r="A8" s="21" t="s">
        <v>45</v>
      </c>
      <c r="B8" s="21">
        <v>6</v>
      </c>
      <c r="C8" s="21" t="s">
        <v>17</v>
      </c>
      <c r="D8" s="57" t="s">
        <v>148</v>
      </c>
      <c r="E8" s="21" t="s">
        <v>149</v>
      </c>
      <c r="F8" s="22" t="s">
        <v>140</v>
      </c>
      <c r="G8" s="58" t="s">
        <v>141</v>
      </c>
      <c r="H8" s="22">
        <v>16.5</v>
      </c>
      <c r="I8" s="22">
        <v>39</v>
      </c>
      <c r="J8" s="22">
        <v>39</v>
      </c>
      <c r="K8" s="34">
        <v>94.5</v>
      </c>
      <c r="L8" s="73">
        <v>0</v>
      </c>
      <c r="M8" s="34">
        <v>94.5</v>
      </c>
      <c r="N8" s="57" t="s">
        <v>782</v>
      </c>
      <c r="O8" s="22"/>
      <c r="P8" s="22" t="s">
        <v>142</v>
      </c>
    </row>
    <row r="9" spans="1:30" s="25" customFormat="1" ht="165" customHeight="1" x14ac:dyDescent="0.25">
      <c r="A9" s="21" t="s">
        <v>69</v>
      </c>
      <c r="B9" s="22">
        <v>7</v>
      </c>
      <c r="C9" s="21" t="s">
        <v>17</v>
      </c>
      <c r="D9" s="80" t="s">
        <v>686</v>
      </c>
      <c r="E9" s="57" t="s">
        <v>687</v>
      </c>
      <c r="F9" s="22" t="s">
        <v>557</v>
      </c>
      <c r="G9" s="57" t="s">
        <v>684</v>
      </c>
      <c r="H9" s="57">
        <v>12</v>
      </c>
      <c r="I9" s="57">
        <v>39</v>
      </c>
      <c r="J9" s="57">
        <v>39</v>
      </c>
      <c r="K9" s="27">
        <v>90</v>
      </c>
      <c r="L9" s="73">
        <v>0</v>
      </c>
      <c r="M9" s="27">
        <v>90</v>
      </c>
      <c r="N9" s="57" t="s">
        <v>783</v>
      </c>
      <c r="O9" s="57"/>
      <c r="P9" s="57" t="s">
        <v>685</v>
      </c>
    </row>
    <row r="10" spans="1:30" s="25" customFormat="1" ht="165" customHeight="1" x14ac:dyDescent="0.25">
      <c r="A10" s="21" t="s">
        <v>45</v>
      </c>
      <c r="B10" s="21">
        <v>8</v>
      </c>
      <c r="C10" s="21" t="s">
        <v>17</v>
      </c>
      <c r="D10" s="63" t="s">
        <v>559</v>
      </c>
      <c r="E10" s="21" t="s">
        <v>560</v>
      </c>
      <c r="F10" s="22" t="s">
        <v>557</v>
      </c>
      <c r="G10" s="22">
        <v>5</v>
      </c>
      <c r="H10" s="22">
        <v>18.899999999999999</v>
      </c>
      <c r="I10" s="22">
        <v>36.799999999999997</v>
      </c>
      <c r="J10" s="22">
        <v>34.200000000000003</v>
      </c>
      <c r="K10" s="83">
        <v>89.9</v>
      </c>
      <c r="L10" s="73">
        <v>0</v>
      </c>
      <c r="M10" s="83">
        <v>89.9</v>
      </c>
      <c r="N10" s="57" t="s">
        <v>783</v>
      </c>
      <c r="O10" s="22"/>
      <c r="P10" s="57" t="s">
        <v>558</v>
      </c>
    </row>
    <row r="11" spans="1:30" s="25" customFormat="1" ht="165" customHeight="1" x14ac:dyDescent="0.25">
      <c r="A11" s="21" t="s">
        <v>69</v>
      </c>
      <c r="B11" s="22">
        <v>9</v>
      </c>
      <c r="C11" s="21" t="s">
        <v>17</v>
      </c>
      <c r="D11" s="57" t="s">
        <v>150</v>
      </c>
      <c r="E11" s="21" t="s">
        <v>151</v>
      </c>
      <c r="F11" s="22" t="s">
        <v>152</v>
      </c>
      <c r="G11" s="58" t="s">
        <v>153</v>
      </c>
      <c r="H11" s="22">
        <v>9.1999999999999993</v>
      </c>
      <c r="I11" s="22">
        <v>40</v>
      </c>
      <c r="J11" s="22">
        <v>40</v>
      </c>
      <c r="K11" s="24">
        <v>89.2</v>
      </c>
      <c r="L11" s="73">
        <v>0</v>
      </c>
      <c r="M11" s="24">
        <v>89.2</v>
      </c>
      <c r="N11" s="57" t="s">
        <v>783</v>
      </c>
      <c r="O11" s="22"/>
      <c r="P11" s="22" t="s">
        <v>154</v>
      </c>
    </row>
    <row r="12" spans="1:30" s="25" customFormat="1" ht="121.15" customHeight="1" x14ac:dyDescent="0.25">
      <c r="A12" s="21" t="s">
        <v>45</v>
      </c>
      <c r="B12" s="21">
        <v>10</v>
      </c>
      <c r="C12" s="21" t="s">
        <v>17</v>
      </c>
      <c r="D12" s="57" t="s">
        <v>561</v>
      </c>
      <c r="E12" s="21" t="s">
        <v>562</v>
      </c>
      <c r="F12" s="22" t="s">
        <v>557</v>
      </c>
      <c r="G12" s="22">
        <v>5</v>
      </c>
      <c r="H12" s="22">
        <v>16.7</v>
      </c>
      <c r="I12" s="22">
        <v>40</v>
      </c>
      <c r="J12" s="22">
        <v>32.200000000000003</v>
      </c>
      <c r="K12" s="24">
        <v>88.9</v>
      </c>
      <c r="L12" s="73">
        <v>0</v>
      </c>
      <c r="M12" s="24">
        <v>88.9</v>
      </c>
      <c r="N12" s="57" t="s">
        <v>783</v>
      </c>
      <c r="O12" s="22"/>
      <c r="P12" s="57" t="s">
        <v>563</v>
      </c>
    </row>
    <row r="13" spans="1:30" s="25" customFormat="1" ht="165" customHeight="1" x14ac:dyDescent="0.25">
      <c r="A13" s="21" t="s">
        <v>69</v>
      </c>
      <c r="B13" s="22">
        <v>11</v>
      </c>
      <c r="C13" s="21" t="s">
        <v>17</v>
      </c>
      <c r="D13" s="63" t="s">
        <v>622</v>
      </c>
      <c r="E13" s="22" t="s">
        <v>623</v>
      </c>
      <c r="F13" s="22" t="s">
        <v>618</v>
      </c>
      <c r="G13" s="22">
        <v>5</v>
      </c>
      <c r="H13" s="22">
        <v>9.1</v>
      </c>
      <c r="I13" s="22">
        <v>38</v>
      </c>
      <c r="J13" s="22">
        <v>39</v>
      </c>
      <c r="K13" s="83">
        <f>J13+I13+H13</f>
        <v>86.1</v>
      </c>
      <c r="L13" s="73">
        <v>0</v>
      </c>
      <c r="M13" s="83">
        <f>J13+I13+H13</f>
        <v>86.1</v>
      </c>
      <c r="N13" s="57" t="s">
        <v>783</v>
      </c>
      <c r="O13" s="22"/>
      <c r="P13" s="22" t="s">
        <v>619</v>
      </c>
    </row>
    <row r="14" spans="1:30" s="25" customFormat="1" ht="165" customHeight="1" x14ac:dyDescent="0.25">
      <c r="A14" s="21" t="s">
        <v>45</v>
      </c>
      <c r="B14" s="21">
        <v>12</v>
      </c>
      <c r="C14" s="21" t="s">
        <v>17</v>
      </c>
      <c r="D14" s="80" t="s">
        <v>688</v>
      </c>
      <c r="E14" s="57" t="s">
        <v>689</v>
      </c>
      <c r="F14" s="22" t="s">
        <v>557</v>
      </c>
      <c r="G14" s="57" t="s">
        <v>684</v>
      </c>
      <c r="H14" s="57">
        <v>16</v>
      </c>
      <c r="I14" s="57">
        <v>35</v>
      </c>
      <c r="J14" s="57">
        <v>35</v>
      </c>
      <c r="K14" s="27">
        <v>86</v>
      </c>
      <c r="L14" s="73">
        <v>0</v>
      </c>
      <c r="M14" s="27">
        <v>86</v>
      </c>
      <c r="N14" s="57" t="s">
        <v>783</v>
      </c>
      <c r="O14" s="57"/>
      <c r="P14" s="57" t="s">
        <v>685</v>
      </c>
    </row>
    <row r="15" spans="1:30" s="25" customFormat="1" ht="165" customHeight="1" x14ac:dyDescent="0.25">
      <c r="A15" s="21" t="s">
        <v>69</v>
      </c>
      <c r="B15" s="22">
        <v>13</v>
      </c>
      <c r="C15" s="21" t="s">
        <v>17</v>
      </c>
      <c r="D15" s="63" t="s">
        <v>155</v>
      </c>
      <c r="E15" s="21" t="s">
        <v>156</v>
      </c>
      <c r="F15" s="22" t="s">
        <v>140</v>
      </c>
      <c r="G15" s="22" t="s">
        <v>157</v>
      </c>
      <c r="H15" s="74">
        <v>13.5</v>
      </c>
      <c r="I15" s="74">
        <v>37</v>
      </c>
      <c r="J15" s="74">
        <v>35</v>
      </c>
      <c r="K15" s="34">
        <v>85.5</v>
      </c>
      <c r="L15" s="73">
        <v>0</v>
      </c>
      <c r="M15" s="34">
        <v>85.5</v>
      </c>
      <c r="N15" s="57" t="s">
        <v>783</v>
      </c>
      <c r="O15" s="22"/>
      <c r="P15" s="22" t="s">
        <v>142</v>
      </c>
    </row>
    <row r="16" spans="1:30" s="25" customFormat="1" ht="121.5" customHeight="1" x14ac:dyDescent="0.25">
      <c r="A16" s="21" t="s">
        <v>45</v>
      </c>
      <c r="B16" s="21">
        <v>14</v>
      </c>
      <c r="C16" s="21" t="s">
        <v>17</v>
      </c>
      <c r="D16" s="57" t="s">
        <v>313</v>
      </c>
      <c r="E16" s="22" t="s">
        <v>314</v>
      </c>
      <c r="F16" s="21" t="s">
        <v>315</v>
      </c>
      <c r="G16" s="58" t="s">
        <v>316</v>
      </c>
      <c r="H16" s="22">
        <v>5.2</v>
      </c>
      <c r="I16" s="22">
        <v>40</v>
      </c>
      <c r="J16" s="22">
        <v>40</v>
      </c>
      <c r="K16" s="24">
        <v>85.2</v>
      </c>
      <c r="L16" s="73">
        <v>0</v>
      </c>
      <c r="M16" s="24">
        <v>85.2</v>
      </c>
      <c r="N16" s="57" t="s">
        <v>783</v>
      </c>
      <c r="O16" s="22"/>
      <c r="P16" s="22" t="s">
        <v>317</v>
      </c>
    </row>
    <row r="17" spans="1:16" s="25" customFormat="1" ht="136.5" customHeight="1" x14ac:dyDescent="0.25">
      <c r="A17" s="21" t="s">
        <v>69</v>
      </c>
      <c r="B17" s="22">
        <v>15</v>
      </c>
      <c r="C17" s="21" t="s">
        <v>17</v>
      </c>
      <c r="D17" s="57" t="s">
        <v>564</v>
      </c>
      <c r="E17" s="21" t="s">
        <v>565</v>
      </c>
      <c r="F17" s="22" t="s">
        <v>557</v>
      </c>
      <c r="G17" s="22">
        <v>5</v>
      </c>
      <c r="H17" s="60">
        <v>16</v>
      </c>
      <c r="I17" s="22">
        <v>38</v>
      </c>
      <c r="J17" s="22">
        <v>31.1</v>
      </c>
      <c r="K17" s="24">
        <v>85.1</v>
      </c>
      <c r="L17" s="73">
        <v>0</v>
      </c>
      <c r="M17" s="24">
        <v>85.1</v>
      </c>
      <c r="N17" s="57" t="s">
        <v>783</v>
      </c>
      <c r="O17" s="22"/>
      <c r="P17" s="57" t="s">
        <v>563</v>
      </c>
    </row>
    <row r="18" spans="1:16" s="25" customFormat="1" ht="136.5" customHeight="1" x14ac:dyDescent="0.25">
      <c r="A18" s="21" t="s">
        <v>45</v>
      </c>
      <c r="B18" s="21">
        <v>16</v>
      </c>
      <c r="C18" s="21" t="s">
        <v>17</v>
      </c>
      <c r="D18" s="63" t="s">
        <v>616</v>
      </c>
      <c r="E18" s="22" t="s">
        <v>617</v>
      </c>
      <c r="F18" s="22" t="s">
        <v>618</v>
      </c>
      <c r="G18" s="22">
        <v>5</v>
      </c>
      <c r="H18" s="22">
        <v>10.4</v>
      </c>
      <c r="I18" s="22">
        <v>36</v>
      </c>
      <c r="J18" s="22">
        <v>38</v>
      </c>
      <c r="K18" s="83">
        <f>J18+I18+H18</f>
        <v>84.4</v>
      </c>
      <c r="L18" s="73">
        <v>0</v>
      </c>
      <c r="M18" s="83">
        <f>J18+I18+H18</f>
        <v>84.4</v>
      </c>
      <c r="N18" s="57" t="s">
        <v>783</v>
      </c>
      <c r="O18" s="22"/>
      <c r="P18" s="22" t="s">
        <v>619</v>
      </c>
    </row>
    <row r="19" spans="1:16" s="25" customFormat="1" ht="120" customHeight="1" x14ac:dyDescent="0.25">
      <c r="A19" s="21" t="s">
        <v>69</v>
      </c>
      <c r="B19" s="22">
        <v>17</v>
      </c>
      <c r="C19" s="21" t="s">
        <v>17</v>
      </c>
      <c r="D19" s="57" t="s">
        <v>510</v>
      </c>
      <c r="E19" s="21" t="s">
        <v>511</v>
      </c>
      <c r="F19" s="22" t="s">
        <v>514</v>
      </c>
      <c r="G19" s="58" t="s">
        <v>80</v>
      </c>
      <c r="H19" s="22">
        <v>14</v>
      </c>
      <c r="I19" s="22">
        <v>34</v>
      </c>
      <c r="J19" s="22">
        <v>36</v>
      </c>
      <c r="K19" s="24">
        <v>84</v>
      </c>
      <c r="L19" s="73">
        <v>0</v>
      </c>
      <c r="M19" s="24">
        <v>84</v>
      </c>
      <c r="N19" s="57" t="s">
        <v>783</v>
      </c>
      <c r="O19" s="22"/>
      <c r="P19" s="22" t="s">
        <v>509</v>
      </c>
    </row>
    <row r="20" spans="1:16" s="25" customFormat="1" ht="115.5" customHeight="1" x14ac:dyDescent="0.25">
      <c r="A20" s="21" t="s">
        <v>45</v>
      </c>
      <c r="B20" s="21">
        <v>18</v>
      </c>
      <c r="C20" s="21" t="s">
        <v>17</v>
      </c>
      <c r="D20" s="63" t="s">
        <v>626</v>
      </c>
      <c r="E20" s="22" t="s">
        <v>627</v>
      </c>
      <c r="F20" s="22" t="s">
        <v>618</v>
      </c>
      <c r="G20" s="22">
        <v>5</v>
      </c>
      <c r="H20" s="22">
        <v>7</v>
      </c>
      <c r="I20" s="22">
        <v>40</v>
      </c>
      <c r="J20" s="22">
        <v>37</v>
      </c>
      <c r="K20" s="83">
        <f>J20+I20+H20</f>
        <v>84</v>
      </c>
      <c r="L20" s="73">
        <v>0</v>
      </c>
      <c r="M20" s="83">
        <f>J20+I20+H20</f>
        <v>84</v>
      </c>
      <c r="N20" s="57" t="s">
        <v>783</v>
      </c>
      <c r="O20" s="22"/>
      <c r="P20" s="22" t="s">
        <v>619</v>
      </c>
    </row>
    <row r="21" spans="1:16" s="25" customFormat="1" ht="126.75" customHeight="1" x14ac:dyDescent="0.25">
      <c r="A21" s="21" t="s">
        <v>69</v>
      </c>
      <c r="B21" s="22">
        <v>19</v>
      </c>
      <c r="C21" s="21" t="s">
        <v>17</v>
      </c>
      <c r="D21" s="63" t="s">
        <v>620</v>
      </c>
      <c r="E21" s="22" t="s">
        <v>621</v>
      </c>
      <c r="F21" s="22" t="s">
        <v>618</v>
      </c>
      <c r="G21" s="22">
        <v>5</v>
      </c>
      <c r="H21" s="22">
        <v>6.7</v>
      </c>
      <c r="I21" s="22">
        <v>37</v>
      </c>
      <c r="J21" s="22">
        <v>40</v>
      </c>
      <c r="K21" s="83">
        <f>J21+I21+H21</f>
        <v>83.7</v>
      </c>
      <c r="L21" s="73">
        <v>0</v>
      </c>
      <c r="M21" s="83">
        <f>J21+I21+H21</f>
        <v>83.7</v>
      </c>
      <c r="N21" s="22" t="s">
        <v>784</v>
      </c>
      <c r="O21" s="22"/>
      <c r="P21" s="22" t="s">
        <v>619</v>
      </c>
    </row>
    <row r="22" spans="1:16" s="25" customFormat="1" ht="122.25" customHeight="1" x14ac:dyDescent="0.25">
      <c r="A22" s="21" t="s">
        <v>45</v>
      </c>
      <c r="B22" s="21">
        <v>20</v>
      </c>
      <c r="C22" s="21" t="s">
        <v>17</v>
      </c>
      <c r="D22" s="80" t="s">
        <v>690</v>
      </c>
      <c r="E22" s="57" t="s">
        <v>691</v>
      </c>
      <c r="F22" s="22" t="s">
        <v>557</v>
      </c>
      <c r="G22" s="57" t="s">
        <v>684</v>
      </c>
      <c r="H22" s="57">
        <v>16</v>
      </c>
      <c r="I22" s="57">
        <v>34</v>
      </c>
      <c r="J22" s="57">
        <v>31</v>
      </c>
      <c r="K22" s="27">
        <v>81</v>
      </c>
      <c r="L22" s="73">
        <v>0</v>
      </c>
      <c r="M22" s="27">
        <v>81</v>
      </c>
      <c r="N22" s="22" t="s">
        <v>784</v>
      </c>
      <c r="O22" s="57"/>
      <c r="P22" s="57" t="s">
        <v>685</v>
      </c>
    </row>
    <row r="23" spans="1:16" s="25" customFormat="1" ht="124.5" customHeight="1" x14ac:dyDescent="0.25">
      <c r="A23" s="21" t="s">
        <v>69</v>
      </c>
      <c r="B23" s="22">
        <v>21</v>
      </c>
      <c r="C23" s="21" t="s">
        <v>17</v>
      </c>
      <c r="D23" s="57" t="s">
        <v>158</v>
      </c>
      <c r="E23" s="22" t="s">
        <v>159</v>
      </c>
      <c r="F23" s="22" t="s">
        <v>152</v>
      </c>
      <c r="G23" s="58" t="s">
        <v>153</v>
      </c>
      <c r="H23" s="22">
        <v>10.3</v>
      </c>
      <c r="I23" s="22">
        <v>33.299999999999997</v>
      </c>
      <c r="J23" s="22">
        <v>36</v>
      </c>
      <c r="K23" s="24">
        <v>79.599999999999994</v>
      </c>
      <c r="L23" s="73">
        <v>0</v>
      </c>
      <c r="M23" s="24">
        <v>79.599999999999994</v>
      </c>
      <c r="N23" s="22" t="s">
        <v>784</v>
      </c>
      <c r="O23" s="22"/>
      <c r="P23" s="22" t="s">
        <v>154</v>
      </c>
    </row>
    <row r="24" spans="1:16" s="25" customFormat="1" ht="110.25" x14ac:dyDescent="0.25">
      <c r="A24" s="21" t="s">
        <v>45</v>
      </c>
      <c r="B24" s="21">
        <v>22</v>
      </c>
      <c r="C24" s="21" t="s">
        <v>17</v>
      </c>
      <c r="D24" s="57" t="s">
        <v>318</v>
      </c>
      <c r="E24" s="21" t="s">
        <v>319</v>
      </c>
      <c r="F24" s="21" t="s">
        <v>315</v>
      </c>
      <c r="G24" s="58" t="s">
        <v>316</v>
      </c>
      <c r="H24" s="22">
        <v>3.7</v>
      </c>
      <c r="I24" s="22">
        <v>35</v>
      </c>
      <c r="J24" s="22">
        <v>38</v>
      </c>
      <c r="K24" s="24">
        <v>76.7</v>
      </c>
      <c r="L24" s="73">
        <v>0</v>
      </c>
      <c r="M24" s="24">
        <v>76.7</v>
      </c>
      <c r="N24" s="22" t="s">
        <v>784</v>
      </c>
      <c r="O24" s="22"/>
      <c r="P24" s="22" t="s">
        <v>317</v>
      </c>
    </row>
    <row r="25" spans="1:16" s="25" customFormat="1" ht="110.25" x14ac:dyDescent="0.25">
      <c r="A25" s="21" t="s">
        <v>69</v>
      </c>
      <c r="B25" s="22">
        <v>23</v>
      </c>
      <c r="C25" s="21" t="s">
        <v>17</v>
      </c>
      <c r="D25" s="80" t="s">
        <v>692</v>
      </c>
      <c r="E25" s="57" t="s">
        <v>693</v>
      </c>
      <c r="F25" s="22" t="s">
        <v>557</v>
      </c>
      <c r="G25" s="57" t="s">
        <v>684</v>
      </c>
      <c r="H25" s="57">
        <v>5</v>
      </c>
      <c r="I25" s="57">
        <v>31</v>
      </c>
      <c r="J25" s="57">
        <v>40</v>
      </c>
      <c r="K25" s="27">
        <v>76</v>
      </c>
      <c r="L25" s="73">
        <v>0</v>
      </c>
      <c r="M25" s="27">
        <v>76</v>
      </c>
      <c r="N25" s="22" t="s">
        <v>784</v>
      </c>
      <c r="O25" s="57"/>
      <c r="P25" s="57" t="s">
        <v>685</v>
      </c>
    </row>
    <row r="26" spans="1:16" s="41" customFormat="1" ht="123" customHeight="1" x14ac:dyDescent="0.25">
      <c r="A26" s="21" t="s">
        <v>45</v>
      </c>
      <c r="B26" s="21">
        <v>24</v>
      </c>
      <c r="C26" s="21" t="s">
        <v>17</v>
      </c>
      <c r="D26" s="75" t="s">
        <v>303</v>
      </c>
      <c r="E26" s="21" t="s">
        <v>304</v>
      </c>
      <c r="F26" s="57" t="s">
        <v>292</v>
      </c>
      <c r="G26" s="57" t="s">
        <v>55</v>
      </c>
      <c r="H26" s="76">
        <v>16.5</v>
      </c>
      <c r="I26" s="76">
        <v>23</v>
      </c>
      <c r="J26" s="76">
        <v>36</v>
      </c>
      <c r="K26" s="39">
        <f>SUM(H26:J26)</f>
        <v>75.5</v>
      </c>
      <c r="L26" s="73">
        <v>0</v>
      </c>
      <c r="M26" s="39">
        <f>SUM(K26:L26)</f>
        <v>75.5</v>
      </c>
      <c r="N26" s="22" t="s">
        <v>784</v>
      </c>
      <c r="O26" s="22"/>
      <c r="P26" s="57" t="s">
        <v>294</v>
      </c>
    </row>
    <row r="27" spans="1:16" s="41" customFormat="1" ht="119.25" customHeight="1" x14ac:dyDescent="0.25">
      <c r="A27" s="21" t="s">
        <v>69</v>
      </c>
      <c r="B27" s="22">
        <v>25</v>
      </c>
      <c r="C27" s="21" t="s">
        <v>17</v>
      </c>
      <c r="D27" s="63" t="s">
        <v>624</v>
      </c>
      <c r="E27" s="22" t="s">
        <v>625</v>
      </c>
      <c r="F27" s="22" t="s">
        <v>618</v>
      </c>
      <c r="G27" s="22">
        <v>5</v>
      </c>
      <c r="H27" s="22">
        <v>0</v>
      </c>
      <c r="I27" s="22">
        <v>39</v>
      </c>
      <c r="J27" s="22">
        <v>36</v>
      </c>
      <c r="K27" s="83">
        <f>J27+I27+H27</f>
        <v>75</v>
      </c>
      <c r="L27" s="73">
        <v>0</v>
      </c>
      <c r="M27" s="83">
        <f>J27+I27+H27</f>
        <v>75</v>
      </c>
      <c r="N27" s="22" t="s">
        <v>784</v>
      </c>
      <c r="O27" s="22"/>
      <c r="P27" s="22" t="s">
        <v>619</v>
      </c>
    </row>
    <row r="28" spans="1:16" s="25" customFormat="1" ht="113.25" customHeight="1" x14ac:dyDescent="0.25">
      <c r="A28" s="21" t="s">
        <v>45</v>
      </c>
      <c r="B28" s="21">
        <v>26</v>
      </c>
      <c r="C28" s="21" t="s">
        <v>17</v>
      </c>
      <c r="D28" s="63" t="s">
        <v>624</v>
      </c>
      <c r="E28" s="21" t="s">
        <v>629</v>
      </c>
      <c r="F28" s="22" t="s">
        <v>618</v>
      </c>
      <c r="G28" s="22">
        <v>5</v>
      </c>
      <c r="H28" s="22">
        <v>5</v>
      </c>
      <c r="I28" s="22">
        <v>36</v>
      </c>
      <c r="J28" s="22">
        <v>33</v>
      </c>
      <c r="K28" s="83">
        <f>J28+I28+H28</f>
        <v>74</v>
      </c>
      <c r="L28" s="73">
        <v>0</v>
      </c>
      <c r="M28" s="83">
        <f>J28+I28+H28</f>
        <v>74</v>
      </c>
      <c r="N28" s="22" t="s">
        <v>784</v>
      </c>
      <c r="O28" s="22"/>
      <c r="P28" s="22" t="s">
        <v>619</v>
      </c>
    </row>
    <row r="29" spans="1:16" s="25" customFormat="1" ht="119.25" customHeight="1" x14ac:dyDescent="0.25">
      <c r="A29" s="21" t="s">
        <v>69</v>
      </c>
      <c r="B29" s="22">
        <v>27</v>
      </c>
      <c r="C29" s="21" t="s">
        <v>17</v>
      </c>
      <c r="D29" s="57" t="s">
        <v>507</v>
      </c>
      <c r="E29" s="22" t="s">
        <v>508</v>
      </c>
      <c r="F29" s="22" t="s">
        <v>514</v>
      </c>
      <c r="G29" s="58" t="s">
        <v>80</v>
      </c>
      <c r="H29" s="22">
        <v>14</v>
      </c>
      <c r="I29" s="22">
        <v>28</v>
      </c>
      <c r="J29" s="22">
        <v>31</v>
      </c>
      <c r="K29" s="24">
        <v>73</v>
      </c>
      <c r="L29" s="73">
        <v>0</v>
      </c>
      <c r="M29" s="24">
        <v>73</v>
      </c>
      <c r="N29" s="22" t="s">
        <v>784</v>
      </c>
      <c r="O29" s="22"/>
      <c r="P29" s="22" t="s">
        <v>509</v>
      </c>
    </row>
    <row r="30" spans="1:16" s="25" customFormat="1" ht="113.25" customHeight="1" x14ac:dyDescent="0.25">
      <c r="A30" s="21" t="s">
        <v>45</v>
      </c>
      <c r="B30" s="21">
        <v>28</v>
      </c>
      <c r="C30" s="21" t="s">
        <v>17</v>
      </c>
      <c r="D30" s="63" t="s">
        <v>624</v>
      </c>
      <c r="E30" s="22" t="s">
        <v>628</v>
      </c>
      <c r="F30" s="22" t="s">
        <v>618</v>
      </c>
      <c r="G30" s="22">
        <v>5</v>
      </c>
      <c r="H30" s="22">
        <v>4</v>
      </c>
      <c r="I30" s="22">
        <v>33</v>
      </c>
      <c r="J30" s="22">
        <v>36</v>
      </c>
      <c r="K30" s="83">
        <f>J30+I30+H30</f>
        <v>73</v>
      </c>
      <c r="L30" s="73">
        <v>0</v>
      </c>
      <c r="M30" s="83">
        <f>J30+I30+H30</f>
        <v>73</v>
      </c>
      <c r="N30" s="22" t="s">
        <v>784</v>
      </c>
      <c r="O30" s="22"/>
      <c r="P30" s="22" t="s">
        <v>619</v>
      </c>
    </row>
    <row r="31" spans="1:16" s="25" customFormat="1" ht="120" customHeight="1" x14ac:dyDescent="0.25">
      <c r="A31" s="21" t="s">
        <v>69</v>
      </c>
      <c r="B31" s="22">
        <v>29</v>
      </c>
      <c r="C31" s="21" t="s">
        <v>17</v>
      </c>
      <c r="D31" s="57" t="s">
        <v>160</v>
      </c>
      <c r="E31" s="22" t="s">
        <v>161</v>
      </c>
      <c r="F31" s="22" t="s">
        <v>140</v>
      </c>
      <c r="G31" s="58" t="s">
        <v>141</v>
      </c>
      <c r="H31" s="22">
        <v>10.5</v>
      </c>
      <c r="I31" s="22">
        <v>32</v>
      </c>
      <c r="J31" s="22">
        <v>30</v>
      </c>
      <c r="K31" s="34">
        <v>72.5</v>
      </c>
      <c r="L31" s="73">
        <v>0</v>
      </c>
      <c r="M31" s="34">
        <v>72.5</v>
      </c>
      <c r="N31" s="22" t="s">
        <v>784</v>
      </c>
      <c r="O31" s="22"/>
      <c r="P31" s="22" t="s">
        <v>142</v>
      </c>
    </row>
    <row r="32" spans="1:16" s="25" customFormat="1" ht="165" customHeight="1" x14ac:dyDescent="0.25">
      <c r="A32" s="21" t="s">
        <v>45</v>
      </c>
      <c r="B32" s="21">
        <v>30</v>
      </c>
      <c r="C32" s="21" t="s">
        <v>17</v>
      </c>
      <c r="D32" s="57" t="s">
        <v>320</v>
      </c>
      <c r="E32" s="21" t="s">
        <v>321</v>
      </c>
      <c r="F32" s="21" t="s">
        <v>315</v>
      </c>
      <c r="G32" s="22" t="s">
        <v>316</v>
      </c>
      <c r="H32" s="59">
        <v>6.3</v>
      </c>
      <c r="I32" s="59">
        <v>35</v>
      </c>
      <c r="J32" s="59">
        <v>30</v>
      </c>
      <c r="K32" s="24">
        <v>71.3</v>
      </c>
      <c r="L32" s="73">
        <v>0</v>
      </c>
      <c r="M32" s="24">
        <v>71.3</v>
      </c>
      <c r="N32" s="22" t="s">
        <v>784</v>
      </c>
      <c r="O32" s="22"/>
      <c r="P32" s="22" t="s">
        <v>317</v>
      </c>
    </row>
    <row r="33" spans="1:16" s="26" customFormat="1" ht="165" customHeight="1" x14ac:dyDescent="0.25">
      <c r="A33" s="21" t="s">
        <v>69</v>
      </c>
      <c r="B33" s="22">
        <v>31</v>
      </c>
      <c r="C33" s="21" t="s">
        <v>17</v>
      </c>
      <c r="D33" s="80" t="s">
        <v>694</v>
      </c>
      <c r="E33" s="57" t="s">
        <v>695</v>
      </c>
      <c r="F33" s="22" t="s">
        <v>557</v>
      </c>
      <c r="G33" s="57" t="s">
        <v>684</v>
      </c>
      <c r="H33" s="57">
        <v>10</v>
      </c>
      <c r="I33" s="57">
        <v>29</v>
      </c>
      <c r="J33" s="57">
        <v>32</v>
      </c>
      <c r="K33" s="27">
        <v>71</v>
      </c>
      <c r="L33" s="73">
        <v>0</v>
      </c>
      <c r="M33" s="27">
        <v>71</v>
      </c>
      <c r="N33" s="22" t="s">
        <v>784</v>
      </c>
      <c r="O33" s="57"/>
      <c r="P33" s="57" t="s">
        <v>685</v>
      </c>
    </row>
    <row r="34" spans="1:16" s="26" customFormat="1" ht="165" customHeight="1" x14ac:dyDescent="0.25">
      <c r="A34" s="21" t="s">
        <v>45</v>
      </c>
      <c r="B34" s="21">
        <v>32</v>
      </c>
      <c r="C34" s="21" t="s">
        <v>17</v>
      </c>
      <c r="D34" s="80" t="s">
        <v>696</v>
      </c>
      <c r="E34" s="57" t="s">
        <v>697</v>
      </c>
      <c r="F34" s="22" t="s">
        <v>557</v>
      </c>
      <c r="G34" s="57" t="s">
        <v>698</v>
      </c>
      <c r="H34" s="57">
        <v>6</v>
      </c>
      <c r="I34" s="57">
        <v>33</v>
      </c>
      <c r="J34" s="57">
        <v>32</v>
      </c>
      <c r="K34" s="27">
        <v>71</v>
      </c>
      <c r="L34" s="73">
        <v>0</v>
      </c>
      <c r="M34" s="27">
        <v>71</v>
      </c>
      <c r="N34" s="22" t="s">
        <v>784</v>
      </c>
      <c r="O34" s="57"/>
      <c r="P34" s="57" t="s">
        <v>699</v>
      </c>
    </row>
    <row r="35" spans="1:16" s="41" customFormat="1" ht="165" customHeight="1" x14ac:dyDescent="0.25">
      <c r="A35" s="21" t="s">
        <v>69</v>
      </c>
      <c r="B35" s="22">
        <v>33</v>
      </c>
      <c r="C35" s="21" t="s">
        <v>17</v>
      </c>
      <c r="D35" s="63" t="s">
        <v>162</v>
      </c>
      <c r="E35" s="21" t="s">
        <v>163</v>
      </c>
      <c r="F35" s="57"/>
      <c r="G35" s="74" t="s">
        <v>141</v>
      </c>
      <c r="H35" s="74">
        <v>8</v>
      </c>
      <c r="I35" s="74">
        <v>29</v>
      </c>
      <c r="J35" s="74">
        <v>28</v>
      </c>
      <c r="K35" s="34">
        <v>65</v>
      </c>
      <c r="L35" s="73">
        <v>0</v>
      </c>
      <c r="M35" s="34">
        <v>65</v>
      </c>
      <c r="N35" s="22" t="s">
        <v>784</v>
      </c>
      <c r="O35" s="22"/>
      <c r="P35" s="22" t="s">
        <v>142</v>
      </c>
    </row>
    <row r="36" spans="1:16" s="41" customFormat="1" ht="165" customHeight="1" x14ac:dyDescent="0.25">
      <c r="A36" s="21" t="s">
        <v>45</v>
      </c>
      <c r="B36" s="21">
        <v>34</v>
      </c>
      <c r="C36" s="21" t="s">
        <v>17</v>
      </c>
      <c r="D36" s="63" t="s">
        <v>512</v>
      </c>
      <c r="E36" s="21" t="s">
        <v>513</v>
      </c>
      <c r="F36" s="22" t="s">
        <v>514</v>
      </c>
      <c r="G36" s="22">
        <v>5</v>
      </c>
      <c r="H36" s="59">
        <v>10</v>
      </c>
      <c r="I36" s="59">
        <v>22</v>
      </c>
      <c r="J36" s="59">
        <v>31</v>
      </c>
      <c r="K36" s="24">
        <v>63</v>
      </c>
      <c r="L36" s="73">
        <v>0</v>
      </c>
      <c r="M36" s="24">
        <v>63</v>
      </c>
      <c r="N36" s="22" t="s">
        <v>784</v>
      </c>
      <c r="O36" s="22"/>
      <c r="P36" s="22" t="s">
        <v>509</v>
      </c>
    </row>
    <row r="37" spans="1:16" s="25" customFormat="1" ht="165" customHeight="1" x14ac:dyDescent="0.25">
      <c r="A37" s="21" t="s">
        <v>69</v>
      </c>
      <c r="B37" s="22">
        <v>35</v>
      </c>
      <c r="C37" s="21" t="s">
        <v>17</v>
      </c>
      <c r="D37" s="80" t="s">
        <v>700</v>
      </c>
      <c r="E37" s="57" t="s">
        <v>701</v>
      </c>
      <c r="F37" s="22" t="s">
        <v>557</v>
      </c>
      <c r="G37" s="57" t="s">
        <v>698</v>
      </c>
      <c r="H37" s="57">
        <v>3</v>
      </c>
      <c r="I37" s="57">
        <v>28</v>
      </c>
      <c r="J37" s="57">
        <v>32</v>
      </c>
      <c r="K37" s="27">
        <v>63</v>
      </c>
      <c r="L37" s="73">
        <v>0</v>
      </c>
      <c r="M37" s="27">
        <v>63</v>
      </c>
      <c r="N37" s="22" t="s">
        <v>784</v>
      </c>
      <c r="O37" s="57"/>
      <c r="P37" s="57" t="s">
        <v>699</v>
      </c>
    </row>
    <row r="38" spans="1:16" s="25" customFormat="1" ht="165" customHeight="1" x14ac:dyDescent="0.25">
      <c r="A38" s="21" t="s">
        <v>45</v>
      </c>
      <c r="B38" s="21">
        <v>36</v>
      </c>
      <c r="C38" s="21" t="s">
        <v>17</v>
      </c>
      <c r="D38" s="57" t="s">
        <v>305</v>
      </c>
      <c r="E38" s="22" t="s">
        <v>306</v>
      </c>
      <c r="F38" s="22" t="s">
        <v>307</v>
      </c>
      <c r="G38" s="58" t="s">
        <v>80</v>
      </c>
      <c r="H38" s="22">
        <v>7</v>
      </c>
      <c r="I38" s="22">
        <v>29</v>
      </c>
      <c r="J38" s="22">
        <v>19</v>
      </c>
      <c r="K38" s="24">
        <v>60</v>
      </c>
      <c r="L38" s="73">
        <v>0</v>
      </c>
      <c r="M38" s="24">
        <v>60</v>
      </c>
      <c r="N38" s="22" t="s">
        <v>784</v>
      </c>
      <c r="O38" s="22"/>
      <c r="P38" s="22" t="s">
        <v>308</v>
      </c>
    </row>
    <row r="39" spans="1:16" s="25" customFormat="1" ht="111" customHeight="1" x14ac:dyDescent="0.25">
      <c r="A39" s="21" t="s">
        <v>69</v>
      </c>
      <c r="B39" s="22">
        <v>37</v>
      </c>
      <c r="C39" s="21" t="s">
        <v>17</v>
      </c>
      <c r="D39" s="80" t="s">
        <v>702</v>
      </c>
      <c r="E39" s="57" t="s">
        <v>703</v>
      </c>
      <c r="F39" s="22" t="s">
        <v>557</v>
      </c>
      <c r="G39" s="57" t="s">
        <v>684</v>
      </c>
      <c r="H39" s="57">
        <v>6</v>
      </c>
      <c r="I39" s="57">
        <v>25</v>
      </c>
      <c r="J39" s="57">
        <v>27</v>
      </c>
      <c r="K39" s="27">
        <v>58</v>
      </c>
      <c r="L39" s="73">
        <v>0</v>
      </c>
      <c r="M39" s="27">
        <v>58</v>
      </c>
      <c r="N39" s="22" t="s">
        <v>784</v>
      </c>
      <c r="O39" s="57"/>
      <c r="P39" s="57" t="s">
        <v>685</v>
      </c>
    </row>
    <row r="40" spans="1:16" s="25" customFormat="1" ht="165" customHeight="1" x14ac:dyDescent="0.25">
      <c r="A40" s="21" t="s">
        <v>45</v>
      </c>
      <c r="B40" s="21">
        <v>38</v>
      </c>
      <c r="C40" s="21" t="s">
        <v>17</v>
      </c>
      <c r="D40" s="57" t="s">
        <v>46</v>
      </c>
      <c r="E40" s="22" t="s">
        <v>47</v>
      </c>
      <c r="F40" s="22" t="s">
        <v>48</v>
      </c>
      <c r="G40" s="58" t="s">
        <v>49</v>
      </c>
      <c r="H40" s="22">
        <v>3</v>
      </c>
      <c r="I40" s="22">
        <v>20.05</v>
      </c>
      <c r="J40" s="22">
        <v>33.68</v>
      </c>
      <c r="K40" s="24">
        <v>56.73</v>
      </c>
      <c r="L40" s="73">
        <v>0</v>
      </c>
      <c r="M40" s="24">
        <v>56.73</v>
      </c>
      <c r="N40" s="22" t="s">
        <v>784</v>
      </c>
      <c r="O40" s="22"/>
      <c r="P40" s="22" t="s">
        <v>50</v>
      </c>
    </row>
    <row r="41" spans="1:16" s="41" customFormat="1" ht="165" customHeight="1" x14ac:dyDescent="0.25">
      <c r="A41" s="21" t="s">
        <v>69</v>
      </c>
      <c r="B41" s="22">
        <v>39</v>
      </c>
      <c r="C41" s="21" t="s">
        <v>17</v>
      </c>
      <c r="D41" s="75" t="s">
        <v>299</v>
      </c>
      <c r="E41" s="21" t="s">
        <v>300</v>
      </c>
      <c r="F41" s="57" t="s">
        <v>292</v>
      </c>
      <c r="G41" s="57" t="s">
        <v>55</v>
      </c>
      <c r="H41" s="57">
        <v>11.5</v>
      </c>
      <c r="I41" s="57">
        <v>20</v>
      </c>
      <c r="J41" s="57">
        <v>25</v>
      </c>
      <c r="K41" s="27">
        <f>SUM(H41:J41)</f>
        <v>56.5</v>
      </c>
      <c r="L41" s="73">
        <v>0</v>
      </c>
      <c r="M41" s="27">
        <f>SUM(K41:L41)</f>
        <v>56.5</v>
      </c>
      <c r="N41" s="22" t="s">
        <v>784</v>
      </c>
      <c r="O41" s="22"/>
      <c r="P41" s="22" t="s">
        <v>294</v>
      </c>
    </row>
    <row r="42" spans="1:16" s="41" customFormat="1" ht="165" customHeight="1" x14ac:dyDescent="0.25">
      <c r="A42" s="21" t="s">
        <v>45</v>
      </c>
      <c r="B42" s="21">
        <v>40</v>
      </c>
      <c r="C42" s="21" t="s">
        <v>17</v>
      </c>
      <c r="D42" s="80" t="s">
        <v>704</v>
      </c>
      <c r="E42" s="57" t="s">
        <v>705</v>
      </c>
      <c r="F42" s="22" t="s">
        <v>557</v>
      </c>
      <c r="G42" s="57" t="s">
        <v>698</v>
      </c>
      <c r="H42" s="57">
        <v>11</v>
      </c>
      <c r="I42" s="57">
        <v>24</v>
      </c>
      <c r="J42" s="57">
        <v>19</v>
      </c>
      <c r="K42" s="27">
        <v>54</v>
      </c>
      <c r="L42" s="73">
        <v>0</v>
      </c>
      <c r="M42" s="27">
        <v>54</v>
      </c>
      <c r="N42" s="22" t="s">
        <v>784</v>
      </c>
      <c r="O42" s="57"/>
      <c r="P42" s="57" t="s">
        <v>699</v>
      </c>
    </row>
    <row r="43" spans="1:16" s="25" customFormat="1" ht="165" customHeight="1" x14ac:dyDescent="0.25">
      <c r="A43" s="21" t="s">
        <v>69</v>
      </c>
      <c r="B43" s="22">
        <v>41</v>
      </c>
      <c r="C43" s="21" t="s">
        <v>17</v>
      </c>
      <c r="D43" s="80" t="s">
        <v>706</v>
      </c>
      <c r="E43" s="57" t="s">
        <v>707</v>
      </c>
      <c r="F43" s="22" t="s">
        <v>557</v>
      </c>
      <c r="G43" s="76" t="s">
        <v>684</v>
      </c>
      <c r="H43" s="76">
        <v>5</v>
      </c>
      <c r="I43" s="76">
        <v>26</v>
      </c>
      <c r="J43" s="76">
        <v>23</v>
      </c>
      <c r="K43" s="36">
        <v>54</v>
      </c>
      <c r="L43" s="73">
        <v>0</v>
      </c>
      <c r="M43" s="27">
        <v>54</v>
      </c>
      <c r="N43" s="22" t="s">
        <v>784</v>
      </c>
      <c r="O43" s="57"/>
      <c r="P43" s="57" t="s">
        <v>685</v>
      </c>
    </row>
    <row r="44" spans="1:16" s="66" customFormat="1" ht="110.25" x14ac:dyDescent="0.25">
      <c r="A44" s="21" t="s">
        <v>45</v>
      </c>
      <c r="B44" s="21">
        <v>42</v>
      </c>
      <c r="C44" s="21" t="s">
        <v>17</v>
      </c>
      <c r="D44" s="75" t="s">
        <v>290</v>
      </c>
      <c r="E44" s="21" t="s">
        <v>291</v>
      </c>
      <c r="F44" s="57" t="s">
        <v>292</v>
      </c>
      <c r="G44" s="57" t="s">
        <v>293</v>
      </c>
      <c r="H44" s="57">
        <v>11.5</v>
      </c>
      <c r="I44" s="57">
        <v>18</v>
      </c>
      <c r="J44" s="57">
        <v>20</v>
      </c>
      <c r="K44" s="27">
        <f>SUM(H44:J44)</f>
        <v>49.5</v>
      </c>
      <c r="L44" s="73">
        <v>0</v>
      </c>
      <c r="M44" s="27">
        <f>SUM(K44:L44)</f>
        <v>49.5</v>
      </c>
      <c r="N44" s="22" t="s">
        <v>784</v>
      </c>
      <c r="O44" s="22"/>
      <c r="P44" s="22" t="s">
        <v>294</v>
      </c>
    </row>
    <row r="45" spans="1:16" s="66" customFormat="1" ht="110.25" x14ac:dyDescent="0.25">
      <c r="A45" s="21" t="s">
        <v>69</v>
      </c>
      <c r="B45" s="22">
        <v>43</v>
      </c>
      <c r="C45" s="21" t="s">
        <v>17</v>
      </c>
      <c r="D45" s="75" t="s">
        <v>295</v>
      </c>
      <c r="E45" s="21" t="s">
        <v>296</v>
      </c>
      <c r="F45" s="57" t="s">
        <v>292</v>
      </c>
      <c r="G45" s="57" t="s">
        <v>293</v>
      </c>
      <c r="H45" s="57">
        <v>11</v>
      </c>
      <c r="I45" s="57">
        <v>14</v>
      </c>
      <c r="J45" s="57">
        <v>23</v>
      </c>
      <c r="K45" s="27">
        <f>SUM(H45:J45)</f>
        <v>48</v>
      </c>
      <c r="L45" s="73">
        <v>0</v>
      </c>
      <c r="M45" s="27">
        <f>SUM(K45:L45)</f>
        <v>48</v>
      </c>
      <c r="N45" s="22" t="s">
        <v>784</v>
      </c>
      <c r="O45" s="22"/>
      <c r="P45" s="22" t="s">
        <v>294</v>
      </c>
    </row>
    <row r="46" spans="1:16" s="66" customFormat="1" ht="110.25" x14ac:dyDescent="0.25">
      <c r="A46" s="21" t="s">
        <v>45</v>
      </c>
      <c r="B46" s="21">
        <v>44</v>
      </c>
      <c r="C46" s="21" t="s">
        <v>17</v>
      </c>
      <c r="D46" s="75" t="s">
        <v>301</v>
      </c>
      <c r="E46" s="21" t="s">
        <v>302</v>
      </c>
      <c r="F46" s="57" t="s">
        <v>292</v>
      </c>
      <c r="G46" s="57" t="s">
        <v>55</v>
      </c>
      <c r="H46" s="57">
        <v>11</v>
      </c>
      <c r="I46" s="57">
        <v>15</v>
      </c>
      <c r="J46" s="57">
        <v>20</v>
      </c>
      <c r="K46" s="27">
        <f>SUM(H46:J46)</f>
        <v>46</v>
      </c>
      <c r="L46" s="73">
        <v>0</v>
      </c>
      <c r="M46" s="27">
        <f>SUM(K46:L46)</f>
        <v>46</v>
      </c>
      <c r="N46" s="22" t="s">
        <v>784</v>
      </c>
      <c r="O46" s="22"/>
      <c r="P46" s="22" t="s">
        <v>294</v>
      </c>
    </row>
    <row r="47" spans="1:16" s="66" customFormat="1" ht="78.75" x14ac:dyDescent="0.25">
      <c r="A47" s="21" t="s">
        <v>69</v>
      </c>
      <c r="B47" s="22">
        <v>45</v>
      </c>
      <c r="C47" s="21" t="s">
        <v>17</v>
      </c>
      <c r="D47" s="57" t="s">
        <v>164</v>
      </c>
      <c r="E47" s="21" t="s">
        <v>165</v>
      </c>
      <c r="F47" s="22" t="s">
        <v>166</v>
      </c>
      <c r="G47" s="58" t="s">
        <v>167</v>
      </c>
      <c r="H47" s="59">
        <v>8</v>
      </c>
      <c r="I47" s="59">
        <v>20</v>
      </c>
      <c r="J47" s="59">
        <v>10</v>
      </c>
      <c r="K47" s="24">
        <v>38</v>
      </c>
      <c r="L47" s="73">
        <v>0</v>
      </c>
      <c r="M47" s="24">
        <v>38</v>
      </c>
      <c r="N47" s="22" t="s">
        <v>784</v>
      </c>
      <c r="O47" s="22"/>
      <c r="P47" s="22" t="s">
        <v>168</v>
      </c>
    </row>
    <row r="48" spans="1:16" s="66" customFormat="1" ht="110.25" x14ac:dyDescent="0.25">
      <c r="A48" s="21" t="s">
        <v>45</v>
      </c>
      <c r="B48" s="21">
        <v>46</v>
      </c>
      <c r="C48" s="21" t="s">
        <v>17</v>
      </c>
      <c r="D48" s="75" t="s">
        <v>297</v>
      </c>
      <c r="E48" s="21" t="s">
        <v>298</v>
      </c>
      <c r="F48" s="57" t="s">
        <v>292</v>
      </c>
      <c r="G48" s="57" t="s">
        <v>55</v>
      </c>
      <c r="H48" s="57">
        <v>13</v>
      </c>
      <c r="I48" s="57">
        <v>10</v>
      </c>
      <c r="J48" s="57">
        <v>15</v>
      </c>
      <c r="K48" s="27">
        <f>SUM(H48:J48)</f>
        <v>38</v>
      </c>
      <c r="L48" s="73">
        <v>0</v>
      </c>
      <c r="M48" s="27">
        <f>SUM(K48:L48)</f>
        <v>38</v>
      </c>
      <c r="N48" s="22" t="s">
        <v>784</v>
      </c>
      <c r="O48" s="22"/>
      <c r="P48" s="22" t="s">
        <v>294</v>
      </c>
    </row>
    <row r="49" spans="1:257" s="66" customFormat="1" ht="94.5" x14ac:dyDescent="0.25">
      <c r="A49" s="21" t="s">
        <v>69</v>
      </c>
      <c r="B49" s="22">
        <v>47</v>
      </c>
      <c r="C49" s="21" t="s">
        <v>17</v>
      </c>
      <c r="D49" s="57" t="s">
        <v>309</v>
      </c>
      <c r="E49" s="22" t="s">
        <v>310</v>
      </c>
      <c r="F49" s="79" t="s">
        <v>311</v>
      </c>
      <c r="G49" s="58" t="s">
        <v>80</v>
      </c>
      <c r="H49" s="22">
        <v>4</v>
      </c>
      <c r="I49" s="22">
        <v>15</v>
      </c>
      <c r="J49" s="22">
        <v>15</v>
      </c>
      <c r="K49" s="24">
        <v>34</v>
      </c>
      <c r="L49" s="73">
        <v>0</v>
      </c>
      <c r="M49" s="24">
        <v>34</v>
      </c>
      <c r="N49" s="22" t="s">
        <v>784</v>
      </c>
      <c r="O49" s="22"/>
      <c r="P49" s="22" t="s">
        <v>312</v>
      </c>
    </row>
    <row r="50" spans="1:257" s="66" customFormat="1" ht="78.75" x14ac:dyDescent="0.25">
      <c r="A50" s="21" t="s">
        <v>45</v>
      </c>
      <c r="B50" s="21">
        <v>48</v>
      </c>
      <c r="C50" s="21" t="s">
        <v>17</v>
      </c>
      <c r="D50" s="57" t="s">
        <v>169</v>
      </c>
      <c r="E50" s="22" t="s">
        <v>170</v>
      </c>
      <c r="F50" s="22" t="s">
        <v>166</v>
      </c>
      <c r="G50" s="58" t="s">
        <v>167</v>
      </c>
      <c r="H50" s="22">
        <v>6</v>
      </c>
      <c r="I50" s="22">
        <v>18</v>
      </c>
      <c r="J50" s="22">
        <v>8</v>
      </c>
      <c r="K50" s="24">
        <v>32</v>
      </c>
      <c r="L50" s="73">
        <v>0</v>
      </c>
      <c r="M50" s="24">
        <v>32</v>
      </c>
      <c r="N50" s="22" t="s">
        <v>784</v>
      </c>
      <c r="O50" s="22"/>
      <c r="P50" s="22" t="s">
        <v>168</v>
      </c>
    </row>
    <row r="51" spans="1:257" s="66" customFormat="1" ht="63" x14ac:dyDescent="0.25">
      <c r="A51" s="21" t="s">
        <v>69</v>
      </c>
      <c r="B51" s="22">
        <v>49</v>
      </c>
      <c r="C51" s="21" t="s">
        <v>17</v>
      </c>
      <c r="D51" s="57" t="s">
        <v>77</v>
      </c>
      <c r="E51" s="22" t="s">
        <v>78</v>
      </c>
      <c r="F51" s="22" t="s">
        <v>79</v>
      </c>
      <c r="G51" s="58" t="s">
        <v>80</v>
      </c>
      <c r="H51" s="22">
        <v>10</v>
      </c>
      <c r="I51" s="22">
        <v>8</v>
      </c>
      <c r="J51" s="22">
        <v>2</v>
      </c>
      <c r="K51" s="24">
        <v>20</v>
      </c>
      <c r="L51" s="73">
        <v>0</v>
      </c>
      <c r="M51" s="24">
        <v>20</v>
      </c>
      <c r="N51" s="22" t="s">
        <v>784</v>
      </c>
      <c r="O51" s="22"/>
      <c r="P51" s="22" t="s">
        <v>81</v>
      </c>
    </row>
    <row r="52" spans="1:257" s="67" customFormat="1" ht="63" x14ac:dyDescent="0.25">
      <c r="A52" s="21" t="s">
        <v>45</v>
      </c>
      <c r="B52" s="21">
        <v>50</v>
      </c>
      <c r="C52" s="21" t="s">
        <v>17</v>
      </c>
      <c r="D52" s="57" t="s">
        <v>82</v>
      </c>
      <c r="E52" s="21" t="s">
        <v>83</v>
      </c>
      <c r="F52" s="22" t="s">
        <v>79</v>
      </c>
      <c r="G52" s="58" t="s">
        <v>80</v>
      </c>
      <c r="H52" s="22">
        <v>10</v>
      </c>
      <c r="I52" s="22">
        <v>6</v>
      </c>
      <c r="J52" s="22">
        <v>4</v>
      </c>
      <c r="K52" s="24">
        <v>20</v>
      </c>
      <c r="L52" s="73">
        <v>0</v>
      </c>
      <c r="M52" s="24">
        <v>20</v>
      </c>
      <c r="N52" s="22" t="s">
        <v>784</v>
      </c>
      <c r="O52" s="22"/>
      <c r="P52" s="22" t="s">
        <v>81</v>
      </c>
    </row>
    <row r="53" spans="1:257" s="67" customFormat="1" ht="110.25" x14ac:dyDescent="0.25">
      <c r="A53" s="21" t="s">
        <v>69</v>
      </c>
      <c r="B53" s="22">
        <v>51</v>
      </c>
      <c r="C53" s="21" t="s">
        <v>17</v>
      </c>
      <c r="D53" s="57" t="s">
        <v>52</v>
      </c>
      <c r="E53" s="22" t="s">
        <v>53</v>
      </c>
      <c r="F53" s="22" t="s">
        <v>54</v>
      </c>
      <c r="G53" s="58" t="s">
        <v>55</v>
      </c>
      <c r="H53" s="22">
        <v>9</v>
      </c>
      <c r="I53" s="22">
        <v>0</v>
      </c>
      <c r="J53" s="22">
        <v>10</v>
      </c>
      <c r="K53" s="24">
        <v>19</v>
      </c>
      <c r="L53" s="73">
        <v>0</v>
      </c>
      <c r="M53" s="24">
        <v>19</v>
      </c>
      <c r="N53" s="22" t="s">
        <v>784</v>
      </c>
      <c r="O53" s="22"/>
      <c r="P53" s="22" t="s">
        <v>56</v>
      </c>
    </row>
    <row r="54" spans="1:257" s="66" customFormat="1" ht="94.5" x14ac:dyDescent="0.25">
      <c r="A54" s="21" t="s">
        <v>45</v>
      </c>
      <c r="B54" s="21">
        <v>52</v>
      </c>
      <c r="C54" s="21" t="s">
        <v>17</v>
      </c>
      <c r="D54" s="57" t="s">
        <v>171</v>
      </c>
      <c r="E54" s="22" t="s">
        <v>172</v>
      </c>
      <c r="F54" s="21" t="s">
        <v>145</v>
      </c>
      <c r="G54" s="58" t="s">
        <v>173</v>
      </c>
      <c r="H54" s="22">
        <v>9.6</v>
      </c>
      <c r="I54" s="22">
        <v>0</v>
      </c>
      <c r="J54" s="22">
        <v>0</v>
      </c>
      <c r="K54" s="24">
        <v>9.6</v>
      </c>
      <c r="L54" s="73">
        <v>0</v>
      </c>
      <c r="M54" s="24">
        <v>9.6</v>
      </c>
      <c r="N54" s="22" t="s">
        <v>784</v>
      </c>
      <c r="O54" s="22"/>
      <c r="P54" s="22" t="s">
        <v>147</v>
      </c>
    </row>
    <row r="56" spans="1:257" ht="18.75" x14ac:dyDescent="0.25">
      <c r="A56" s="23"/>
      <c r="B56" s="23"/>
      <c r="C56" s="23"/>
      <c r="D56" s="71"/>
      <c r="E56" s="23"/>
      <c r="F56" s="130" t="s">
        <v>780</v>
      </c>
      <c r="G56" s="131"/>
      <c r="H56" s="131"/>
      <c r="I56" s="131"/>
      <c r="J56" s="131"/>
      <c r="K56" s="132"/>
      <c r="L56" s="23"/>
      <c r="M56" s="83"/>
      <c r="N56" s="23"/>
      <c r="O56" s="23"/>
      <c r="P56" s="72"/>
      <c r="Q56" s="23"/>
      <c r="R56" s="72"/>
      <c r="S56" s="35"/>
      <c r="T56" s="23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</row>
    <row r="57" spans="1:257" ht="18.75" x14ac:dyDescent="0.25">
      <c r="A57" s="23"/>
      <c r="B57" s="23"/>
      <c r="C57" s="23"/>
      <c r="D57" s="71"/>
      <c r="E57" s="23"/>
      <c r="F57" s="133"/>
      <c r="G57" s="134"/>
      <c r="H57" s="134"/>
      <c r="I57" s="134"/>
      <c r="J57" s="134"/>
      <c r="K57" s="135"/>
      <c r="L57" s="23"/>
      <c r="M57" s="83"/>
      <c r="N57" s="23"/>
      <c r="O57" s="23"/>
      <c r="P57" s="72"/>
      <c r="Q57" s="23"/>
      <c r="R57" s="72"/>
      <c r="S57" s="35"/>
      <c r="T57" s="23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</row>
    <row r="58" spans="1:257" ht="18.75" x14ac:dyDescent="0.25">
      <c r="A58" s="23"/>
      <c r="B58" s="23"/>
      <c r="C58" s="23"/>
      <c r="D58" s="23"/>
      <c r="E58" s="23"/>
      <c r="F58" s="133"/>
      <c r="G58" s="134"/>
      <c r="H58" s="134"/>
      <c r="I58" s="134"/>
      <c r="J58" s="134"/>
      <c r="K58" s="135"/>
      <c r="L58" s="23"/>
      <c r="M58" s="83"/>
      <c r="N58" s="23"/>
      <c r="O58" s="23"/>
      <c r="P58" s="72"/>
      <c r="Q58" s="23"/>
      <c r="R58" s="72"/>
      <c r="S58" s="35"/>
      <c r="T58" s="23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</row>
    <row r="59" spans="1:257" ht="18.75" x14ac:dyDescent="0.25">
      <c r="A59" s="23"/>
      <c r="B59" s="23"/>
      <c r="C59" s="23"/>
      <c r="D59" s="71"/>
      <c r="E59" s="23"/>
      <c r="F59" s="133"/>
      <c r="G59" s="134"/>
      <c r="H59" s="134"/>
      <c r="I59" s="134"/>
      <c r="J59" s="134"/>
      <c r="K59" s="135"/>
      <c r="L59" s="23"/>
      <c r="M59" s="83"/>
      <c r="N59" s="23"/>
      <c r="O59" s="23"/>
      <c r="P59" s="72"/>
      <c r="Q59" s="23"/>
      <c r="R59" s="72"/>
      <c r="S59" s="35"/>
      <c r="T59" s="23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</row>
    <row r="60" spans="1:257" ht="18.75" x14ac:dyDescent="0.25">
      <c r="A60" s="23"/>
      <c r="B60" s="23"/>
      <c r="C60" s="23"/>
      <c r="D60" s="71"/>
      <c r="E60" s="23"/>
      <c r="F60" s="136"/>
      <c r="G60" s="137"/>
      <c r="H60" s="137"/>
      <c r="I60" s="137"/>
      <c r="J60" s="137"/>
      <c r="K60" s="138"/>
      <c r="L60" s="23"/>
      <c r="M60" s="83"/>
      <c r="N60" s="23"/>
      <c r="O60" s="23"/>
      <c r="P60" s="72"/>
      <c r="Q60" s="23"/>
      <c r="R60" s="72"/>
      <c r="S60" s="35"/>
      <c r="T60" s="23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</row>
  </sheetData>
  <sortState ref="A3:P54">
    <sortCondition descending="1" ref="K3:K54"/>
  </sortState>
  <mergeCells count="2">
    <mergeCell ref="A1:P1"/>
    <mergeCell ref="F56:K60"/>
  </mergeCells>
  <pageMargins left="0.7" right="0.7" top="0.75" bottom="0.75" header="0.511811023622047" footer="0.511811023622047"/>
  <pageSetup paperSize="9" scale="3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6"/>
  <sheetViews>
    <sheetView tabSelected="1" view="pageBreakPreview" topLeftCell="E1" zoomScale="80" zoomScaleNormal="62" zoomScaleSheetLayoutView="80" workbookViewId="0">
      <selection activeCell="E5" sqref="E5:P7"/>
    </sheetView>
  </sheetViews>
  <sheetFormatPr defaultColWidth="9.140625" defaultRowHeight="15.75" x14ac:dyDescent="0.25"/>
  <cols>
    <col min="1" max="1" width="10.85546875" style="1" customWidth="1"/>
    <col min="2" max="2" width="7" style="1" customWidth="1"/>
    <col min="3" max="3" width="12.28515625" style="1" customWidth="1"/>
    <col min="4" max="4" width="7.7109375" style="1" customWidth="1"/>
    <col min="5" max="5" width="35" style="1" customWidth="1"/>
    <col min="6" max="6" width="65.140625" style="1" customWidth="1"/>
    <col min="7" max="7" width="7.140625" style="1" customWidth="1"/>
    <col min="8" max="8" width="9.7109375" style="1" customWidth="1"/>
    <col min="9" max="9" width="13.28515625" style="1" customWidth="1"/>
    <col min="10" max="10" width="11.28515625" style="1" customWidth="1"/>
    <col min="11" max="11" width="8.140625" style="94" customWidth="1"/>
    <col min="12" max="12" width="11.85546875" style="1" customWidth="1"/>
    <col min="13" max="13" width="9.7109375" style="82" customWidth="1"/>
    <col min="14" max="14" width="12.42578125" style="1" customWidth="1"/>
    <col min="15" max="15" width="11.7109375" style="1" customWidth="1"/>
    <col min="16" max="16" width="18.28515625" style="1" customWidth="1"/>
    <col min="17" max="257" width="9.140625" style="3"/>
  </cols>
  <sheetData>
    <row r="1" spans="1:30" ht="67.5" customHeight="1" x14ac:dyDescent="0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4"/>
      <c r="R1" s="4"/>
      <c r="S1" s="5"/>
      <c r="T1" s="4"/>
      <c r="U1" s="5"/>
      <c r="V1" s="4"/>
      <c r="AB1" s="5"/>
      <c r="AC1" s="5"/>
      <c r="AD1" s="5"/>
    </row>
    <row r="2" spans="1:30" s="7" customFormat="1" ht="118.5" customHeight="1" x14ac:dyDescent="0.2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27" t="s">
        <v>11</v>
      </c>
      <c r="L2" s="14" t="s">
        <v>12</v>
      </c>
      <c r="M2" s="95" t="s">
        <v>13</v>
      </c>
      <c r="N2" s="14" t="s">
        <v>14</v>
      </c>
      <c r="O2" s="14" t="s">
        <v>15</v>
      </c>
      <c r="P2" s="14" t="s">
        <v>16</v>
      </c>
    </row>
    <row r="3" spans="1:30" s="11" customFormat="1" ht="78.75" x14ac:dyDescent="0.25">
      <c r="A3" s="54" t="s">
        <v>69</v>
      </c>
      <c r="B3" s="54">
        <v>2</v>
      </c>
      <c r="C3" s="54" t="s">
        <v>17</v>
      </c>
      <c r="D3" s="89" t="s">
        <v>174</v>
      </c>
      <c r="E3" s="54" t="s">
        <v>175</v>
      </c>
      <c r="F3" s="54" t="s">
        <v>140</v>
      </c>
      <c r="G3" s="85" t="s">
        <v>176</v>
      </c>
      <c r="H3" s="84">
        <v>18.5</v>
      </c>
      <c r="I3" s="84">
        <v>40</v>
      </c>
      <c r="J3" s="84">
        <v>40</v>
      </c>
      <c r="K3" s="49">
        <v>98.5</v>
      </c>
      <c r="L3" s="88">
        <v>0</v>
      </c>
      <c r="M3" s="49">
        <v>98.5</v>
      </c>
      <c r="N3" s="54" t="s">
        <v>782</v>
      </c>
      <c r="O3" s="54"/>
      <c r="P3" s="54" t="s">
        <v>177</v>
      </c>
    </row>
    <row r="4" spans="1:30" s="26" customFormat="1" ht="78.75" x14ac:dyDescent="0.25">
      <c r="A4" s="54" t="s">
        <v>69</v>
      </c>
      <c r="B4" s="54">
        <v>3</v>
      </c>
      <c r="C4" s="54" t="s">
        <v>17</v>
      </c>
      <c r="D4" s="89" t="s">
        <v>178</v>
      </c>
      <c r="E4" s="54" t="s">
        <v>179</v>
      </c>
      <c r="F4" s="46" t="s">
        <v>145</v>
      </c>
      <c r="G4" s="54" t="s">
        <v>180</v>
      </c>
      <c r="H4" s="54">
        <v>17.8</v>
      </c>
      <c r="I4" s="54">
        <v>40</v>
      </c>
      <c r="J4" s="54">
        <v>40</v>
      </c>
      <c r="K4" s="30">
        <v>97.8</v>
      </c>
      <c r="L4" s="88">
        <v>0</v>
      </c>
      <c r="M4" s="30">
        <v>97.8</v>
      </c>
      <c r="N4" s="54" t="s">
        <v>782</v>
      </c>
      <c r="O4" s="54"/>
      <c r="P4" s="47" t="s">
        <v>147</v>
      </c>
    </row>
    <row r="5" spans="1:30" s="26" customFormat="1" ht="158.25" customHeight="1" x14ac:dyDescent="0.25">
      <c r="A5" s="54" t="s">
        <v>69</v>
      </c>
      <c r="B5" s="54">
        <v>4</v>
      </c>
      <c r="C5" s="54" t="s">
        <v>17</v>
      </c>
      <c r="D5" s="47" t="s">
        <v>566</v>
      </c>
      <c r="E5" s="46" t="s">
        <v>567</v>
      </c>
      <c r="F5" s="47" t="s">
        <v>557</v>
      </c>
      <c r="G5" s="47">
        <v>6</v>
      </c>
      <c r="H5" s="47">
        <v>20</v>
      </c>
      <c r="I5" s="47">
        <v>40</v>
      </c>
      <c r="J5" s="47">
        <v>37.299999999999997</v>
      </c>
      <c r="K5" s="100">
        <v>97.3</v>
      </c>
      <c r="L5" s="88">
        <v>0</v>
      </c>
      <c r="M5" s="100">
        <v>97.3</v>
      </c>
      <c r="N5" s="54" t="s">
        <v>782</v>
      </c>
      <c r="O5" s="47"/>
      <c r="P5" s="47" t="s">
        <v>568</v>
      </c>
    </row>
    <row r="6" spans="1:30" s="26" customFormat="1" ht="158.25" customHeight="1" x14ac:dyDescent="0.25">
      <c r="A6" s="54" t="s">
        <v>69</v>
      </c>
      <c r="B6" s="54">
        <v>5</v>
      </c>
      <c r="C6" s="54" t="s">
        <v>17</v>
      </c>
      <c r="D6" s="46" t="s">
        <v>324</v>
      </c>
      <c r="E6" s="54" t="s">
        <v>325</v>
      </c>
      <c r="F6" s="47" t="s">
        <v>288</v>
      </c>
      <c r="G6" s="54" t="s">
        <v>59</v>
      </c>
      <c r="H6" s="54">
        <v>16.899999999999999</v>
      </c>
      <c r="I6" s="54">
        <v>40</v>
      </c>
      <c r="J6" s="84">
        <v>40</v>
      </c>
      <c r="K6" s="30">
        <v>96.9</v>
      </c>
      <c r="L6" s="88">
        <v>0</v>
      </c>
      <c r="M6" s="30">
        <v>96.9</v>
      </c>
      <c r="N6" s="54" t="s">
        <v>782</v>
      </c>
      <c r="O6" s="54"/>
      <c r="P6" s="47" t="s">
        <v>289</v>
      </c>
    </row>
    <row r="7" spans="1:30" s="28" customFormat="1" ht="158.25" customHeight="1" x14ac:dyDescent="0.25">
      <c r="A7" s="54" t="s">
        <v>69</v>
      </c>
      <c r="B7" s="54">
        <v>6</v>
      </c>
      <c r="C7" s="54" t="s">
        <v>17</v>
      </c>
      <c r="D7" s="47" t="s">
        <v>569</v>
      </c>
      <c r="E7" s="46" t="s">
        <v>570</v>
      </c>
      <c r="F7" s="47" t="s">
        <v>557</v>
      </c>
      <c r="G7" s="47">
        <v>6</v>
      </c>
      <c r="H7" s="47">
        <v>17.2</v>
      </c>
      <c r="I7" s="47">
        <v>39.6</v>
      </c>
      <c r="J7" s="47">
        <v>38.9</v>
      </c>
      <c r="K7" s="100">
        <v>95.7</v>
      </c>
      <c r="L7" s="88">
        <v>0</v>
      </c>
      <c r="M7" s="100">
        <v>95.7</v>
      </c>
      <c r="N7" s="54" t="s">
        <v>782</v>
      </c>
      <c r="O7" s="47"/>
      <c r="P7" s="54" t="s">
        <v>568</v>
      </c>
    </row>
    <row r="8" spans="1:30" s="26" customFormat="1" ht="158.25" customHeight="1" x14ac:dyDescent="0.25">
      <c r="A8" s="54" t="s">
        <v>69</v>
      </c>
      <c r="B8" s="54">
        <v>7</v>
      </c>
      <c r="C8" s="54" t="s">
        <v>17</v>
      </c>
      <c r="D8" s="47" t="s">
        <v>571</v>
      </c>
      <c r="E8" s="46" t="s">
        <v>572</v>
      </c>
      <c r="F8" s="47" t="s">
        <v>557</v>
      </c>
      <c r="G8" s="47">
        <v>6</v>
      </c>
      <c r="H8" s="47">
        <v>15.3</v>
      </c>
      <c r="I8" s="47">
        <v>40</v>
      </c>
      <c r="J8" s="47">
        <v>40</v>
      </c>
      <c r="K8" s="100">
        <v>95.3</v>
      </c>
      <c r="L8" s="88">
        <v>0</v>
      </c>
      <c r="M8" s="100">
        <v>95.3</v>
      </c>
      <c r="N8" s="54" t="s">
        <v>782</v>
      </c>
      <c r="O8" s="47"/>
      <c r="P8" s="47" t="s">
        <v>558</v>
      </c>
    </row>
    <row r="9" spans="1:30" s="25" customFormat="1" ht="158.25" customHeight="1" x14ac:dyDescent="0.25">
      <c r="A9" s="54" t="s">
        <v>69</v>
      </c>
      <c r="B9" s="54">
        <v>8</v>
      </c>
      <c r="C9" s="54" t="s">
        <v>17</v>
      </c>
      <c r="D9" s="54" t="s">
        <v>331</v>
      </c>
      <c r="E9" s="46" t="s">
        <v>332</v>
      </c>
      <c r="F9" s="54" t="s">
        <v>292</v>
      </c>
      <c r="G9" s="54" t="s">
        <v>330</v>
      </c>
      <c r="H9" s="54">
        <v>20</v>
      </c>
      <c r="I9" s="54">
        <v>38</v>
      </c>
      <c r="J9" s="84">
        <v>37</v>
      </c>
      <c r="K9" s="30">
        <f>SUM(H9:J9)</f>
        <v>95</v>
      </c>
      <c r="L9" s="88">
        <v>0</v>
      </c>
      <c r="M9" s="30">
        <f>SUM(K9:L9)</f>
        <v>95</v>
      </c>
      <c r="N9" s="54" t="s">
        <v>782</v>
      </c>
      <c r="O9" s="54"/>
      <c r="P9" s="54" t="s">
        <v>294</v>
      </c>
    </row>
    <row r="10" spans="1:30" s="26" customFormat="1" ht="105" customHeight="1" x14ac:dyDescent="0.25">
      <c r="A10" s="54" t="s">
        <v>69</v>
      </c>
      <c r="B10" s="54">
        <v>9</v>
      </c>
      <c r="C10" s="54" t="s">
        <v>17</v>
      </c>
      <c r="D10" s="91" t="s">
        <v>638</v>
      </c>
      <c r="E10" s="46" t="s">
        <v>639</v>
      </c>
      <c r="F10" s="47" t="s">
        <v>618</v>
      </c>
      <c r="G10" s="47">
        <v>6</v>
      </c>
      <c r="H10" s="92">
        <v>14.8</v>
      </c>
      <c r="I10" s="47">
        <v>40</v>
      </c>
      <c r="J10" s="47">
        <v>40</v>
      </c>
      <c r="K10" s="100">
        <f>J10+I10+H10</f>
        <v>94.8</v>
      </c>
      <c r="L10" s="88">
        <v>0</v>
      </c>
      <c r="M10" s="100">
        <f>J10+I10+H10</f>
        <v>94.8</v>
      </c>
      <c r="N10" s="54" t="s">
        <v>782</v>
      </c>
      <c r="O10" s="47"/>
      <c r="P10" s="47" t="s">
        <v>619</v>
      </c>
    </row>
    <row r="11" spans="1:30" s="26" customFormat="1" ht="158.25" customHeight="1" x14ac:dyDescent="0.25">
      <c r="A11" s="54" t="s">
        <v>69</v>
      </c>
      <c r="B11" s="54">
        <v>10</v>
      </c>
      <c r="C11" s="54" t="s">
        <v>17</v>
      </c>
      <c r="D11" s="47" t="s">
        <v>571</v>
      </c>
      <c r="E11" s="54" t="s">
        <v>573</v>
      </c>
      <c r="F11" s="47" t="s">
        <v>557</v>
      </c>
      <c r="G11" s="54">
        <v>6</v>
      </c>
      <c r="H11" s="54">
        <v>15.1</v>
      </c>
      <c r="I11" s="54">
        <v>39.4</v>
      </c>
      <c r="J11" s="54">
        <v>39</v>
      </c>
      <c r="K11" s="30">
        <v>93.5</v>
      </c>
      <c r="L11" s="88">
        <v>0</v>
      </c>
      <c r="M11" s="30">
        <v>93.5</v>
      </c>
      <c r="N11" s="54" t="s">
        <v>782</v>
      </c>
      <c r="O11" s="54"/>
      <c r="P11" s="54" t="s">
        <v>563</v>
      </c>
    </row>
    <row r="12" spans="1:30" s="26" customFormat="1" ht="158.25" customHeight="1" x14ac:dyDescent="0.25">
      <c r="A12" s="54" t="s">
        <v>69</v>
      </c>
      <c r="B12" s="54">
        <v>11</v>
      </c>
      <c r="C12" s="54" t="s">
        <v>17</v>
      </c>
      <c r="D12" s="89" t="s">
        <v>181</v>
      </c>
      <c r="E12" s="54" t="s">
        <v>182</v>
      </c>
      <c r="F12" s="46" t="s">
        <v>145</v>
      </c>
      <c r="G12" s="85" t="s">
        <v>183</v>
      </c>
      <c r="H12" s="84">
        <v>15.4</v>
      </c>
      <c r="I12" s="84" t="s">
        <v>184</v>
      </c>
      <c r="J12" s="84">
        <v>38.5</v>
      </c>
      <c r="K12" s="49">
        <v>93.2</v>
      </c>
      <c r="L12" s="88">
        <v>0</v>
      </c>
      <c r="M12" s="49">
        <v>93.2</v>
      </c>
      <c r="N12" s="54" t="s">
        <v>783</v>
      </c>
      <c r="O12" s="54"/>
      <c r="P12" s="47" t="s">
        <v>147</v>
      </c>
    </row>
    <row r="13" spans="1:30" s="26" customFormat="1" ht="94.5" x14ac:dyDescent="0.25">
      <c r="A13" s="54" t="s">
        <v>69</v>
      </c>
      <c r="B13" s="54">
        <v>12</v>
      </c>
      <c r="C13" s="54" t="s">
        <v>17</v>
      </c>
      <c r="D13" s="90" t="s">
        <v>708</v>
      </c>
      <c r="E13" s="54" t="s">
        <v>709</v>
      </c>
      <c r="F13" s="47" t="s">
        <v>557</v>
      </c>
      <c r="G13" s="84" t="s">
        <v>710</v>
      </c>
      <c r="H13" s="85">
        <v>13</v>
      </c>
      <c r="I13" s="85">
        <v>40</v>
      </c>
      <c r="J13" s="85">
        <v>40</v>
      </c>
      <c r="K13" s="99">
        <v>93</v>
      </c>
      <c r="L13" s="88">
        <v>0</v>
      </c>
      <c r="M13" s="99">
        <v>93</v>
      </c>
      <c r="N13" s="54" t="s">
        <v>783</v>
      </c>
      <c r="O13" s="54"/>
      <c r="P13" s="54" t="s">
        <v>685</v>
      </c>
    </row>
    <row r="14" spans="1:30" s="26" customFormat="1" ht="127.9" customHeight="1" x14ac:dyDescent="0.25">
      <c r="A14" s="54" t="s">
        <v>69</v>
      </c>
      <c r="B14" s="54">
        <v>13</v>
      </c>
      <c r="C14" s="54" t="s">
        <v>17</v>
      </c>
      <c r="D14" s="46" t="s">
        <v>322</v>
      </c>
      <c r="E14" s="54" t="s">
        <v>323</v>
      </c>
      <c r="F14" s="47" t="s">
        <v>288</v>
      </c>
      <c r="G14" s="84" t="s">
        <v>59</v>
      </c>
      <c r="H14" s="84">
        <v>16.399999999999999</v>
      </c>
      <c r="I14" s="84">
        <v>37.700000000000003</v>
      </c>
      <c r="J14" s="84">
        <v>38.1</v>
      </c>
      <c r="K14" s="49">
        <v>92.2</v>
      </c>
      <c r="L14" s="88">
        <v>0</v>
      </c>
      <c r="M14" s="49">
        <v>92.2</v>
      </c>
      <c r="N14" s="54" t="s">
        <v>783</v>
      </c>
      <c r="O14" s="54"/>
      <c r="P14" s="47" t="s">
        <v>289</v>
      </c>
    </row>
    <row r="15" spans="1:30" s="26" customFormat="1" ht="112.9" customHeight="1" x14ac:dyDescent="0.25">
      <c r="A15" s="54" t="s">
        <v>69</v>
      </c>
      <c r="B15" s="54">
        <v>14</v>
      </c>
      <c r="C15" s="54" t="s">
        <v>17</v>
      </c>
      <c r="D15" s="89" t="s">
        <v>84</v>
      </c>
      <c r="E15" s="54" t="s">
        <v>85</v>
      </c>
      <c r="F15" s="54" t="s">
        <v>86</v>
      </c>
      <c r="G15" s="84">
        <v>6</v>
      </c>
      <c r="H15" s="84">
        <v>14.8</v>
      </c>
      <c r="I15" s="84">
        <v>37.299999999999997</v>
      </c>
      <c r="J15" s="84">
        <v>37.9</v>
      </c>
      <c r="K15" s="49">
        <v>90</v>
      </c>
      <c r="L15" s="88">
        <v>0</v>
      </c>
      <c r="M15" s="49">
        <v>90</v>
      </c>
      <c r="N15" s="54" t="s">
        <v>783</v>
      </c>
      <c r="O15" s="54"/>
      <c r="P15" s="54" t="s">
        <v>87</v>
      </c>
    </row>
    <row r="16" spans="1:30" s="28" customFormat="1" ht="127.15" customHeight="1" x14ac:dyDescent="0.25">
      <c r="A16" s="54" t="s">
        <v>69</v>
      </c>
      <c r="B16" s="54">
        <v>15</v>
      </c>
      <c r="C16" s="54" t="s">
        <v>17</v>
      </c>
      <c r="D16" s="89" t="s">
        <v>92</v>
      </c>
      <c r="E16" s="54" t="s">
        <v>93</v>
      </c>
      <c r="F16" s="54" t="s">
        <v>86</v>
      </c>
      <c r="G16" s="54">
        <v>6</v>
      </c>
      <c r="H16" s="54">
        <v>14.3</v>
      </c>
      <c r="I16" s="54">
        <v>38.200000000000003</v>
      </c>
      <c r="J16" s="54">
        <v>37.1</v>
      </c>
      <c r="K16" s="30">
        <v>89.6</v>
      </c>
      <c r="L16" s="88">
        <v>0</v>
      </c>
      <c r="M16" s="30">
        <v>89.6</v>
      </c>
      <c r="N16" s="54" t="s">
        <v>783</v>
      </c>
      <c r="O16" s="54"/>
      <c r="P16" s="54" t="s">
        <v>87</v>
      </c>
    </row>
    <row r="17" spans="1:16" s="28" customFormat="1" ht="78.75" x14ac:dyDescent="0.25">
      <c r="A17" s="54" t="s">
        <v>69</v>
      </c>
      <c r="B17" s="54">
        <v>16</v>
      </c>
      <c r="C17" s="54" t="s">
        <v>17</v>
      </c>
      <c r="D17" s="54" t="s">
        <v>185</v>
      </c>
      <c r="E17" s="54" t="s">
        <v>186</v>
      </c>
      <c r="F17" s="54" t="s">
        <v>140</v>
      </c>
      <c r="G17" s="54" t="s">
        <v>187</v>
      </c>
      <c r="H17" s="85">
        <v>14.5</v>
      </c>
      <c r="I17" s="85">
        <v>37</v>
      </c>
      <c r="J17" s="85">
        <v>37</v>
      </c>
      <c r="K17" s="99">
        <v>88.5</v>
      </c>
      <c r="L17" s="88">
        <v>0</v>
      </c>
      <c r="M17" s="99">
        <v>88.5</v>
      </c>
      <c r="N17" s="54" t="s">
        <v>783</v>
      </c>
      <c r="O17" s="54"/>
      <c r="P17" s="54" t="s">
        <v>177</v>
      </c>
    </row>
    <row r="18" spans="1:16" s="28" customFormat="1" ht="94.5" x14ac:dyDescent="0.25">
      <c r="A18" s="54" t="s">
        <v>69</v>
      </c>
      <c r="B18" s="54">
        <v>17</v>
      </c>
      <c r="C18" s="54" t="s">
        <v>17</v>
      </c>
      <c r="D18" s="47" t="s">
        <v>571</v>
      </c>
      <c r="E18" s="46" t="s">
        <v>574</v>
      </c>
      <c r="F18" s="47" t="s">
        <v>557</v>
      </c>
      <c r="G18" s="47">
        <v>6</v>
      </c>
      <c r="H18" s="47">
        <v>14</v>
      </c>
      <c r="I18" s="47">
        <v>37.200000000000003</v>
      </c>
      <c r="J18" s="47">
        <v>36.9</v>
      </c>
      <c r="K18" s="100">
        <v>88.1</v>
      </c>
      <c r="L18" s="88">
        <v>0</v>
      </c>
      <c r="M18" s="100">
        <v>88.1</v>
      </c>
      <c r="N18" s="54" t="s">
        <v>783</v>
      </c>
      <c r="O18" s="47"/>
      <c r="P18" s="47" t="s">
        <v>563</v>
      </c>
    </row>
    <row r="19" spans="1:16" s="11" customFormat="1" ht="78.75" x14ac:dyDescent="0.25">
      <c r="A19" s="54" t="s">
        <v>69</v>
      </c>
      <c r="B19" s="54">
        <v>1</v>
      </c>
      <c r="C19" s="54" t="s">
        <v>17</v>
      </c>
      <c r="D19" s="89" t="s">
        <v>188</v>
      </c>
      <c r="E19" s="54" t="s">
        <v>189</v>
      </c>
      <c r="F19" s="46" t="s">
        <v>145</v>
      </c>
      <c r="G19" s="54" t="s">
        <v>183</v>
      </c>
      <c r="H19" s="54">
        <v>13.6</v>
      </c>
      <c r="I19" s="54" t="s">
        <v>190</v>
      </c>
      <c r="J19" s="84">
        <v>36.799999999999997</v>
      </c>
      <c r="K19" s="30" t="s">
        <v>191</v>
      </c>
      <c r="L19" s="88">
        <v>0</v>
      </c>
      <c r="M19" s="30">
        <v>87.9</v>
      </c>
      <c r="N19" s="54" t="s">
        <v>783</v>
      </c>
      <c r="O19" s="54"/>
      <c r="P19" s="47" t="s">
        <v>147</v>
      </c>
    </row>
    <row r="20" spans="1:16" s="28" customFormat="1" ht="158.25" customHeight="1" x14ac:dyDescent="0.25">
      <c r="A20" s="54" t="s">
        <v>69</v>
      </c>
      <c r="B20" s="54">
        <v>18</v>
      </c>
      <c r="C20" s="54" t="s">
        <v>17</v>
      </c>
      <c r="D20" s="89" t="s">
        <v>88</v>
      </c>
      <c r="E20" s="54" t="s">
        <v>89</v>
      </c>
      <c r="F20" s="54" t="s">
        <v>86</v>
      </c>
      <c r="G20" s="54">
        <v>6</v>
      </c>
      <c r="H20" s="54">
        <v>14.8</v>
      </c>
      <c r="I20" s="54">
        <v>36.1</v>
      </c>
      <c r="J20" s="84">
        <v>34.5</v>
      </c>
      <c r="K20" s="30">
        <v>85.4</v>
      </c>
      <c r="L20" s="88">
        <v>0</v>
      </c>
      <c r="M20" s="30">
        <v>85.4</v>
      </c>
      <c r="N20" s="54" t="s">
        <v>783</v>
      </c>
      <c r="O20" s="54"/>
      <c r="P20" s="54" t="s">
        <v>87</v>
      </c>
    </row>
    <row r="21" spans="1:16" s="26" customFormat="1" ht="105" customHeight="1" x14ac:dyDescent="0.25">
      <c r="A21" s="54" t="s">
        <v>69</v>
      </c>
      <c r="B21" s="54">
        <v>19</v>
      </c>
      <c r="C21" s="54" t="s">
        <v>17</v>
      </c>
      <c r="D21" s="89" t="s">
        <v>90</v>
      </c>
      <c r="E21" s="54" t="s">
        <v>91</v>
      </c>
      <c r="F21" s="54" t="s">
        <v>86</v>
      </c>
      <c r="G21" s="85">
        <v>6</v>
      </c>
      <c r="H21" s="84">
        <v>14.8</v>
      </c>
      <c r="I21" s="84">
        <v>34.9</v>
      </c>
      <c r="J21" s="84">
        <v>34.6</v>
      </c>
      <c r="K21" s="49">
        <v>84.3</v>
      </c>
      <c r="L21" s="88">
        <v>0</v>
      </c>
      <c r="M21" s="49">
        <v>84.3</v>
      </c>
      <c r="N21" s="54" t="s">
        <v>783</v>
      </c>
      <c r="O21" s="54"/>
      <c r="P21" s="54" t="s">
        <v>87</v>
      </c>
    </row>
    <row r="22" spans="1:16" s="26" customFormat="1" ht="158.25" customHeight="1" x14ac:dyDescent="0.25">
      <c r="A22" s="54" t="s">
        <v>69</v>
      </c>
      <c r="B22" s="54">
        <v>20</v>
      </c>
      <c r="C22" s="54" t="s">
        <v>17</v>
      </c>
      <c r="D22" s="91" t="s">
        <v>632</v>
      </c>
      <c r="E22" s="47" t="s">
        <v>633</v>
      </c>
      <c r="F22" s="47" t="s">
        <v>618</v>
      </c>
      <c r="G22" s="47">
        <v>6</v>
      </c>
      <c r="H22" s="47">
        <v>8.4</v>
      </c>
      <c r="I22" s="47">
        <v>36</v>
      </c>
      <c r="J22" s="47">
        <v>38</v>
      </c>
      <c r="K22" s="100">
        <f>J22+I22+H22</f>
        <v>82.4</v>
      </c>
      <c r="L22" s="88">
        <v>0</v>
      </c>
      <c r="M22" s="100">
        <f>J22+I22+H22</f>
        <v>82.4</v>
      </c>
      <c r="N22" s="54" t="s">
        <v>783</v>
      </c>
      <c r="O22" s="46"/>
      <c r="P22" s="47" t="s">
        <v>619</v>
      </c>
    </row>
    <row r="23" spans="1:16" s="26" customFormat="1" ht="123.75" customHeight="1" x14ac:dyDescent="0.25">
      <c r="A23" s="54" t="s">
        <v>69</v>
      </c>
      <c r="B23" s="54">
        <v>21</v>
      </c>
      <c r="C23" s="54" t="s">
        <v>17</v>
      </c>
      <c r="D23" s="46" t="s">
        <v>326</v>
      </c>
      <c r="E23" s="54" t="s">
        <v>327</v>
      </c>
      <c r="F23" s="47" t="s">
        <v>288</v>
      </c>
      <c r="G23" s="85" t="s">
        <v>59</v>
      </c>
      <c r="H23" s="84">
        <v>13.3</v>
      </c>
      <c r="I23" s="84">
        <v>32.9</v>
      </c>
      <c r="J23" s="84">
        <v>35.6</v>
      </c>
      <c r="K23" s="49">
        <v>81.8</v>
      </c>
      <c r="L23" s="88">
        <v>0</v>
      </c>
      <c r="M23" s="49">
        <v>81.8</v>
      </c>
      <c r="N23" s="54" t="s">
        <v>783</v>
      </c>
      <c r="O23" s="54"/>
      <c r="P23" s="47" t="s">
        <v>289</v>
      </c>
    </row>
    <row r="24" spans="1:16" s="28" customFormat="1" ht="131.25" customHeight="1" x14ac:dyDescent="0.25">
      <c r="A24" s="54" t="s">
        <v>69</v>
      </c>
      <c r="B24" s="54">
        <v>22</v>
      </c>
      <c r="C24" s="54" t="s">
        <v>17</v>
      </c>
      <c r="D24" s="91" t="s">
        <v>634</v>
      </c>
      <c r="E24" s="46" t="s">
        <v>635</v>
      </c>
      <c r="F24" s="47" t="s">
        <v>618</v>
      </c>
      <c r="G24" s="47">
        <v>6</v>
      </c>
      <c r="H24" s="47">
        <v>7.1</v>
      </c>
      <c r="I24" s="47">
        <v>35</v>
      </c>
      <c r="J24" s="47">
        <v>39</v>
      </c>
      <c r="K24" s="100">
        <f>J24+I24+H24</f>
        <v>81.099999999999994</v>
      </c>
      <c r="L24" s="88">
        <v>0</v>
      </c>
      <c r="M24" s="100">
        <f>J24+I24+H24</f>
        <v>81.099999999999994</v>
      </c>
      <c r="N24" s="47" t="s">
        <v>784</v>
      </c>
      <c r="O24" s="47"/>
      <c r="P24" s="47" t="s">
        <v>619</v>
      </c>
    </row>
    <row r="25" spans="1:16" s="26" customFormat="1" ht="94.5" x14ac:dyDescent="0.25">
      <c r="A25" s="54" t="s">
        <v>69</v>
      </c>
      <c r="B25" s="54">
        <v>23</v>
      </c>
      <c r="C25" s="54" t="s">
        <v>17</v>
      </c>
      <c r="D25" s="90" t="s">
        <v>711</v>
      </c>
      <c r="E25" s="54" t="s">
        <v>712</v>
      </c>
      <c r="F25" s="47" t="s">
        <v>557</v>
      </c>
      <c r="G25" s="84" t="s">
        <v>710</v>
      </c>
      <c r="H25" s="85">
        <v>14</v>
      </c>
      <c r="I25" s="85">
        <v>30</v>
      </c>
      <c r="J25" s="85">
        <v>37</v>
      </c>
      <c r="K25" s="99">
        <v>81</v>
      </c>
      <c r="L25" s="88">
        <v>0</v>
      </c>
      <c r="M25" s="99">
        <v>81</v>
      </c>
      <c r="N25" s="47" t="s">
        <v>784</v>
      </c>
      <c r="O25" s="54"/>
      <c r="P25" s="54" t="s">
        <v>685</v>
      </c>
    </row>
    <row r="26" spans="1:16" s="25" customFormat="1" ht="94.5" x14ac:dyDescent="0.25">
      <c r="A26" s="54" t="s">
        <v>69</v>
      </c>
      <c r="B26" s="54">
        <v>24</v>
      </c>
      <c r="C26" s="54" t="s">
        <v>17</v>
      </c>
      <c r="D26" s="54" t="s">
        <v>353</v>
      </c>
      <c r="E26" s="54" t="s">
        <v>354</v>
      </c>
      <c r="F26" s="46" t="s">
        <v>315</v>
      </c>
      <c r="G26" s="54" t="s">
        <v>355</v>
      </c>
      <c r="H26" s="54">
        <v>2.8</v>
      </c>
      <c r="I26" s="54">
        <v>40</v>
      </c>
      <c r="J26" s="84">
        <v>38</v>
      </c>
      <c r="K26" s="30">
        <v>80.8</v>
      </c>
      <c r="L26" s="88">
        <v>0</v>
      </c>
      <c r="M26" s="30">
        <v>80.8</v>
      </c>
      <c r="N26" s="47" t="s">
        <v>784</v>
      </c>
      <c r="O26" s="54"/>
      <c r="P26" s="47" t="s">
        <v>317</v>
      </c>
    </row>
    <row r="27" spans="1:16" s="26" customFormat="1" ht="145.5" customHeight="1" x14ac:dyDescent="0.25">
      <c r="A27" s="54" t="s">
        <v>69</v>
      </c>
      <c r="B27" s="54">
        <v>25</v>
      </c>
      <c r="C27" s="54" t="s">
        <v>17</v>
      </c>
      <c r="D27" s="91" t="s">
        <v>636</v>
      </c>
      <c r="E27" s="47" t="s">
        <v>637</v>
      </c>
      <c r="F27" s="47" t="s">
        <v>618</v>
      </c>
      <c r="G27" s="47">
        <v>6</v>
      </c>
      <c r="H27" s="47">
        <v>7.9</v>
      </c>
      <c r="I27" s="92">
        <v>34</v>
      </c>
      <c r="J27" s="92">
        <v>38</v>
      </c>
      <c r="K27" s="100">
        <f>J27+I27+H27</f>
        <v>79.900000000000006</v>
      </c>
      <c r="L27" s="88">
        <v>0</v>
      </c>
      <c r="M27" s="100">
        <f>J27+I27+H27</f>
        <v>79.900000000000006</v>
      </c>
      <c r="N27" s="47" t="s">
        <v>784</v>
      </c>
      <c r="O27" s="46"/>
      <c r="P27" s="47" t="s">
        <v>619</v>
      </c>
    </row>
    <row r="28" spans="1:16" s="26" customFormat="1" ht="126" customHeight="1" x14ac:dyDescent="0.25">
      <c r="A28" s="54" t="s">
        <v>69</v>
      </c>
      <c r="B28" s="54">
        <v>26</v>
      </c>
      <c r="C28" s="54" t="s">
        <v>17</v>
      </c>
      <c r="D28" s="91" t="s">
        <v>630</v>
      </c>
      <c r="E28" s="47" t="s">
        <v>631</v>
      </c>
      <c r="F28" s="47" t="s">
        <v>618</v>
      </c>
      <c r="G28" s="47">
        <v>6</v>
      </c>
      <c r="H28" s="47">
        <v>5.8</v>
      </c>
      <c r="I28" s="47">
        <v>37</v>
      </c>
      <c r="J28" s="47">
        <v>36</v>
      </c>
      <c r="K28" s="100">
        <f>J28+I28+H28</f>
        <v>78.8</v>
      </c>
      <c r="L28" s="88">
        <v>0</v>
      </c>
      <c r="M28" s="100">
        <f>J28+I28+H28</f>
        <v>78.8</v>
      </c>
      <c r="N28" s="47" t="s">
        <v>784</v>
      </c>
      <c r="O28" s="46"/>
      <c r="P28" s="47" t="s">
        <v>619</v>
      </c>
    </row>
    <row r="29" spans="1:16" s="28" customFormat="1" ht="94.5" x14ac:dyDescent="0.25">
      <c r="A29" s="54" t="s">
        <v>69</v>
      </c>
      <c r="B29" s="54">
        <v>27</v>
      </c>
      <c r="C29" s="54" t="s">
        <v>17</v>
      </c>
      <c r="D29" s="90" t="s">
        <v>713</v>
      </c>
      <c r="E29" s="54" t="s">
        <v>714</v>
      </c>
      <c r="F29" s="47" t="s">
        <v>557</v>
      </c>
      <c r="G29" s="85" t="s">
        <v>715</v>
      </c>
      <c r="H29" s="85">
        <v>13</v>
      </c>
      <c r="I29" s="85">
        <v>34</v>
      </c>
      <c r="J29" s="85">
        <v>31</v>
      </c>
      <c r="K29" s="99">
        <v>78</v>
      </c>
      <c r="L29" s="88">
        <v>0</v>
      </c>
      <c r="M29" s="99">
        <v>78</v>
      </c>
      <c r="N29" s="47" t="s">
        <v>784</v>
      </c>
      <c r="O29" s="54"/>
      <c r="P29" s="54" t="s">
        <v>685</v>
      </c>
    </row>
    <row r="30" spans="1:16" s="25" customFormat="1" ht="78.75" x14ac:dyDescent="0.25">
      <c r="A30" s="54" t="s">
        <v>69</v>
      </c>
      <c r="B30" s="54">
        <v>28</v>
      </c>
      <c r="C30" s="54" t="s">
        <v>17</v>
      </c>
      <c r="D30" s="89" t="s">
        <v>192</v>
      </c>
      <c r="E30" s="54" t="s">
        <v>193</v>
      </c>
      <c r="F30" s="54" t="s">
        <v>140</v>
      </c>
      <c r="G30" s="85" t="s">
        <v>187</v>
      </c>
      <c r="H30" s="85">
        <v>7</v>
      </c>
      <c r="I30" s="85">
        <v>36</v>
      </c>
      <c r="J30" s="85">
        <v>34</v>
      </c>
      <c r="K30" s="99">
        <v>77</v>
      </c>
      <c r="L30" s="88">
        <v>0</v>
      </c>
      <c r="M30" s="99">
        <v>77</v>
      </c>
      <c r="N30" s="47" t="s">
        <v>784</v>
      </c>
      <c r="O30" s="54"/>
      <c r="P30" s="54" t="s">
        <v>177</v>
      </c>
    </row>
    <row r="31" spans="1:16" s="28" customFormat="1" ht="158.25" customHeight="1" x14ac:dyDescent="0.25">
      <c r="A31" s="54" t="s">
        <v>69</v>
      </c>
      <c r="B31" s="54">
        <v>29</v>
      </c>
      <c r="C31" s="54" t="s">
        <v>17</v>
      </c>
      <c r="D31" s="90" t="s">
        <v>716</v>
      </c>
      <c r="E31" s="54" t="s">
        <v>717</v>
      </c>
      <c r="F31" s="47" t="s">
        <v>557</v>
      </c>
      <c r="G31" s="54" t="s">
        <v>710</v>
      </c>
      <c r="H31" s="85">
        <v>4</v>
      </c>
      <c r="I31" s="85">
        <v>35</v>
      </c>
      <c r="J31" s="85">
        <v>38</v>
      </c>
      <c r="K31" s="99">
        <v>77</v>
      </c>
      <c r="L31" s="88">
        <v>0</v>
      </c>
      <c r="M31" s="99">
        <v>77</v>
      </c>
      <c r="N31" s="47" t="s">
        <v>784</v>
      </c>
      <c r="O31" s="54"/>
      <c r="P31" s="54" t="s">
        <v>685</v>
      </c>
    </row>
    <row r="32" spans="1:16" s="26" customFormat="1" ht="105" customHeight="1" x14ac:dyDescent="0.25">
      <c r="A32" s="54" t="s">
        <v>69</v>
      </c>
      <c r="B32" s="54">
        <v>30</v>
      </c>
      <c r="C32" s="54" t="s">
        <v>17</v>
      </c>
      <c r="D32" s="54" t="s">
        <v>356</v>
      </c>
      <c r="E32" s="54" t="s">
        <v>357</v>
      </c>
      <c r="F32" s="46" t="s">
        <v>315</v>
      </c>
      <c r="G32" s="84" t="s">
        <v>355</v>
      </c>
      <c r="H32" s="84">
        <v>3.2</v>
      </c>
      <c r="I32" s="84">
        <v>35</v>
      </c>
      <c r="J32" s="84">
        <v>37</v>
      </c>
      <c r="K32" s="49">
        <v>75.2</v>
      </c>
      <c r="L32" s="88">
        <v>0</v>
      </c>
      <c r="M32" s="49">
        <v>75.2</v>
      </c>
      <c r="N32" s="47" t="s">
        <v>784</v>
      </c>
      <c r="O32" s="54"/>
      <c r="P32" s="47" t="s">
        <v>317</v>
      </c>
    </row>
    <row r="33" spans="1:19" s="26" customFormat="1" ht="158.25" customHeight="1" x14ac:dyDescent="0.25">
      <c r="A33" s="54" t="s">
        <v>69</v>
      </c>
      <c r="B33" s="54">
        <v>31</v>
      </c>
      <c r="C33" s="54" t="s">
        <v>17</v>
      </c>
      <c r="D33" s="54" t="s">
        <v>194</v>
      </c>
      <c r="E33" s="54" t="s">
        <v>195</v>
      </c>
      <c r="F33" s="47" t="s">
        <v>152</v>
      </c>
      <c r="G33" s="78" t="s">
        <v>196</v>
      </c>
      <c r="H33" s="84">
        <v>8.1999999999999993</v>
      </c>
      <c r="I33" s="84">
        <v>40</v>
      </c>
      <c r="J33" s="84">
        <v>26</v>
      </c>
      <c r="K33" s="49">
        <v>74.2</v>
      </c>
      <c r="L33" s="88">
        <v>0</v>
      </c>
      <c r="M33" s="49">
        <v>74.2</v>
      </c>
      <c r="N33" s="47" t="s">
        <v>784</v>
      </c>
      <c r="O33" s="54"/>
      <c r="P33" s="47" t="s">
        <v>154</v>
      </c>
    </row>
    <row r="34" spans="1:19" s="26" customFormat="1" ht="158.25" customHeight="1" x14ac:dyDescent="0.25">
      <c r="A34" s="54" t="s">
        <v>69</v>
      </c>
      <c r="B34" s="54">
        <v>32</v>
      </c>
      <c r="C34" s="54" t="s">
        <v>17</v>
      </c>
      <c r="D34" s="91" t="s">
        <v>640</v>
      </c>
      <c r="E34" s="46" t="s">
        <v>641</v>
      </c>
      <c r="F34" s="47" t="s">
        <v>618</v>
      </c>
      <c r="G34" s="47">
        <v>6</v>
      </c>
      <c r="H34" s="92">
        <v>4</v>
      </c>
      <c r="I34" s="92">
        <v>33</v>
      </c>
      <c r="J34" s="92">
        <v>36</v>
      </c>
      <c r="K34" s="100">
        <f>J34+I34+H34</f>
        <v>73</v>
      </c>
      <c r="L34" s="88">
        <v>0</v>
      </c>
      <c r="M34" s="100">
        <f>J34+I34+H34</f>
        <v>73</v>
      </c>
      <c r="N34" s="47" t="s">
        <v>784</v>
      </c>
      <c r="O34" s="47"/>
      <c r="P34" s="47" t="s">
        <v>619</v>
      </c>
    </row>
    <row r="35" spans="1:19" s="28" customFormat="1" ht="105" customHeight="1" x14ac:dyDescent="0.25">
      <c r="A35" s="54" t="s">
        <v>69</v>
      </c>
      <c r="B35" s="54">
        <v>33</v>
      </c>
      <c r="C35" s="54" t="s">
        <v>17</v>
      </c>
      <c r="D35" s="90" t="s">
        <v>718</v>
      </c>
      <c r="E35" s="54" t="s">
        <v>719</v>
      </c>
      <c r="F35" s="47" t="s">
        <v>557</v>
      </c>
      <c r="G35" s="84" t="s">
        <v>715</v>
      </c>
      <c r="H35" s="85">
        <v>10</v>
      </c>
      <c r="I35" s="85">
        <v>29</v>
      </c>
      <c r="J35" s="85">
        <v>33</v>
      </c>
      <c r="K35" s="99">
        <v>72</v>
      </c>
      <c r="L35" s="88">
        <v>0</v>
      </c>
      <c r="M35" s="99">
        <v>72</v>
      </c>
      <c r="N35" s="47" t="s">
        <v>784</v>
      </c>
      <c r="O35" s="54"/>
      <c r="P35" s="54" t="s">
        <v>685</v>
      </c>
    </row>
    <row r="36" spans="1:19" s="26" customFormat="1" ht="94.5" x14ac:dyDescent="0.25">
      <c r="A36" s="54" t="s">
        <v>69</v>
      </c>
      <c r="B36" s="54">
        <v>34</v>
      </c>
      <c r="C36" s="54" t="s">
        <v>17</v>
      </c>
      <c r="D36" s="90" t="s">
        <v>720</v>
      </c>
      <c r="E36" s="54" t="s">
        <v>721</v>
      </c>
      <c r="F36" s="47" t="s">
        <v>557</v>
      </c>
      <c r="G36" s="85" t="s">
        <v>710</v>
      </c>
      <c r="H36" s="85">
        <v>7</v>
      </c>
      <c r="I36" s="85">
        <v>32</v>
      </c>
      <c r="J36" s="85">
        <v>33</v>
      </c>
      <c r="K36" s="99">
        <v>72</v>
      </c>
      <c r="L36" s="88">
        <v>0</v>
      </c>
      <c r="M36" s="99">
        <v>72</v>
      </c>
      <c r="N36" s="47" t="s">
        <v>784</v>
      </c>
      <c r="O36" s="54"/>
      <c r="P36" s="54" t="s">
        <v>685</v>
      </c>
    </row>
    <row r="37" spans="1:19" s="26" customFormat="1" ht="78.75" x14ac:dyDescent="0.25">
      <c r="A37" s="54" t="s">
        <v>69</v>
      </c>
      <c r="B37" s="54">
        <v>35</v>
      </c>
      <c r="C37" s="54" t="s">
        <v>17</v>
      </c>
      <c r="D37" s="86" t="s">
        <v>328</v>
      </c>
      <c r="E37" s="46" t="s">
        <v>329</v>
      </c>
      <c r="F37" s="54" t="s">
        <v>292</v>
      </c>
      <c r="G37" s="84" t="s">
        <v>330</v>
      </c>
      <c r="H37" s="84">
        <v>20</v>
      </c>
      <c r="I37" s="84">
        <v>26</v>
      </c>
      <c r="J37" s="84">
        <v>25</v>
      </c>
      <c r="K37" s="49">
        <f>SUM(H37:J37)</f>
        <v>71</v>
      </c>
      <c r="L37" s="88">
        <v>0</v>
      </c>
      <c r="M37" s="49">
        <f>SUM(K37:L37)</f>
        <v>71</v>
      </c>
      <c r="N37" s="47" t="s">
        <v>784</v>
      </c>
      <c r="O37" s="54"/>
      <c r="P37" s="54" t="s">
        <v>294</v>
      </c>
    </row>
    <row r="38" spans="1:19" s="26" customFormat="1" ht="158.25" customHeight="1" x14ac:dyDescent="0.25">
      <c r="A38" s="54" t="s">
        <v>69</v>
      </c>
      <c r="B38" s="54">
        <v>36</v>
      </c>
      <c r="C38" s="54" t="s">
        <v>17</v>
      </c>
      <c r="D38" s="90" t="s">
        <v>722</v>
      </c>
      <c r="E38" s="54" t="s">
        <v>723</v>
      </c>
      <c r="F38" s="47" t="s">
        <v>557</v>
      </c>
      <c r="G38" s="84" t="s">
        <v>715</v>
      </c>
      <c r="H38" s="85">
        <v>14</v>
      </c>
      <c r="I38" s="85">
        <v>25</v>
      </c>
      <c r="J38" s="85">
        <v>30</v>
      </c>
      <c r="K38" s="99">
        <v>69</v>
      </c>
      <c r="L38" s="88">
        <v>0</v>
      </c>
      <c r="M38" s="99">
        <v>69</v>
      </c>
      <c r="N38" s="47" t="s">
        <v>784</v>
      </c>
      <c r="O38" s="54"/>
      <c r="P38" s="54" t="s">
        <v>685</v>
      </c>
    </row>
    <row r="39" spans="1:19" s="25" customFormat="1" ht="105" customHeight="1" x14ac:dyDescent="0.25">
      <c r="A39" s="54" t="s">
        <v>69</v>
      </c>
      <c r="B39" s="54">
        <v>37</v>
      </c>
      <c r="C39" s="54" t="s">
        <v>17</v>
      </c>
      <c r="D39" s="91" t="s">
        <v>642</v>
      </c>
      <c r="E39" s="46" t="s">
        <v>643</v>
      </c>
      <c r="F39" s="47" t="s">
        <v>618</v>
      </c>
      <c r="G39" s="47">
        <v>6</v>
      </c>
      <c r="H39" s="92">
        <v>2</v>
      </c>
      <c r="I39" s="92">
        <v>36</v>
      </c>
      <c r="J39" s="92">
        <v>30</v>
      </c>
      <c r="K39" s="100">
        <f>J39+I39+H39</f>
        <v>68</v>
      </c>
      <c r="L39" s="88">
        <v>0</v>
      </c>
      <c r="M39" s="100">
        <f>J39+I39+H39</f>
        <v>68</v>
      </c>
      <c r="N39" s="47" t="s">
        <v>784</v>
      </c>
      <c r="O39" s="47"/>
      <c r="P39" s="47" t="s">
        <v>619</v>
      </c>
      <c r="Q39" s="61"/>
      <c r="R39" s="61"/>
      <c r="S39" s="61"/>
    </row>
    <row r="40" spans="1:19" s="25" customFormat="1" ht="158.25" customHeight="1" x14ac:dyDescent="0.25">
      <c r="A40" s="54" t="s">
        <v>69</v>
      </c>
      <c r="B40" s="54">
        <v>38</v>
      </c>
      <c r="C40" s="54" t="s">
        <v>17</v>
      </c>
      <c r="D40" s="91" t="s">
        <v>644</v>
      </c>
      <c r="E40" s="46" t="s">
        <v>645</v>
      </c>
      <c r="F40" s="47" t="s">
        <v>618</v>
      </c>
      <c r="G40" s="47">
        <v>6</v>
      </c>
      <c r="H40" s="92">
        <v>0</v>
      </c>
      <c r="I40" s="92">
        <v>35</v>
      </c>
      <c r="J40" s="92">
        <v>32</v>
      </c>
      <c r="K40" s="100">
        <f>J40+I40+H40</f>
        <v>67</v>
      </c>
      <c r="L40" s="88">
        <v>0</v>
      </c>
      <c r="M40" s="100">
        <f>J40+I40+H40</f>
        <v>67</v>
      </c>
      <c r="N40" s="47" t="s">
        <v>784</v>
      </c>
      <c r="O40" s="47"/>
      <c r="P40" s="47" t="s">
        <v>619</v>
      </c>
    </row>
    <row r="41" spans="1:19" s="25" customFormat="1" ht="17.25" customHeight="1" x14ac:dyDescent="0.25">
      <c r="A41" s="54" t="s">
        <v>69</v>
      </c>
      <c r="B41" s="54">
        <v>39</v>
      </c>
      <c r="C41" s="54" t="s">
        <v>17</v>
      </c>
      <c r="D41" s="90" t="s">
        <v>724</v>
      </c>
      <c r="E41" s="54" t="s">
        <v>725</v>
      </c>
      <c r="F41" s="47" t="s">
        <v>557</v>
      </c>
      <c r="G41" s="84" t="s">
        <v>715</v>
      </c>
      <c r="H41" s="85">
        <v>15</v>
      </c>
      <c r="I41" s="85">
        <v>21</v>
      </c>
      <c r="J41" s="85">
        <v>30</v>
      </c>
      <c r="K41" s="99">
        <v>66</v>
      </c>
      <c r="L41" s="88">
        <v>0</v>
      </c>
      <c r="M41" s="99">
        <v>66</v>
      </c>
      <c r="N41" s="47" t="s">
        <v>784</v>
      </c>
      <c r="O41" s="54"/>
      <c r="P41" s="54" t="s">
        <v>685</v>
      </c>
      <c r="Q41" s="61"/>
      <c r="R41" s="61"/>
      <c r="S41" s="61"/>
    </row>
    <row r="42" spans="1:19" s="25" customFormat="1" ht="23.25" customHeight="1" x14ac:dyDescent="0.25">
      <c r="A42" s="54" t="s">
        <v>69</v>
      </c>
      <c r="B42" s="54">
        <v>40</v>
      </c>
      <c r="C42" s="54" t="s">
        <v>17</v>
      </c>
      <c r="D42" s="90" t="s">
        <v>726</v>
      </c>
      <c r="E42" s="54" t="s">
        <v>727</v>
      </c>
      <c r="F42" s="47" t="s">
        <v>557</v>
      </c>
      <c r="G42" s="93" t="s">
        <v>715</v>
      </c>
      <c r="H42" s="85">
        <v>15</v>
      </c>
      <c r="I42" s="85">
        <v>22</v>
      </c>
      <c r="J42" s="85">
        <v>29</v>
      </c>
      <c r="K42" s="99">
        <v>66</v>
      </c>
      <c r="L42" s="88">
        <v>0</v>
      </c>
      <c r="M42" s="99">
        <v>66</v>
      </c>
      <c r="N42" s="47" t="s">
        <v>784</v>
      </c>
      <c r="O42" s="54"/>
      <c r="P42" s="54" t="s">
        <v>685</v>
      </c>
    </row>
    <row r="43" spans="1:19" s="25" customFormat="1" ht="21.75" customHeight="1" x14ac:dyDescent="0.25">
      <c r="A43" s="54" t="s">
        <v>69</v>
      </c>
      <c r="B43" s="54">
        <v>41</v>
      </c>
      <c r="C43" s="54" t="s">
        <v>17</v>
      </c>
      <c r="D43" s="89" t="s">
        <v>515</v>
      </c>
      <c r="E43" s="54" t="s">
        <v>516</v>
      </c>
      <c r="F43" s="47" t="s">
        <v>514</v>
      </c>
      <c r="G43" s="84" t="s">
        <v>517</v>
      </c>
      <c r="H43" s="84">
        <v>12.5</v>
      </c>
      <c r="I43" s="84">
        <v>29</v>
      </c>
      <c r="J43" s="84">
        <v>21</v>
      </c>
      <c r="K43" s="49">
        <v>62.5</v>
      </c>
      <c r="L43" s="88">
        <v>0</v>
      </c>
      <c r="M43" s="49">
        <v>62.5</v>
      </c>
      <c r="N43" s="47" t="s">
        <v>784</v>
      </c>
      <c r="O43" s="54"/>
      <c r="P43" s="54" t="s">
        <v>509</v>
      </c>
    </row>
    <row r="44" spans="1:19" s="26" customFormat="1" ht="158.25" customHeight="1" x14ac:dyDescent="0.25">
      <c r="A44" s="54" t="s">
        <v>69</v>
      </c>
      <c r="B44" s="54">
        <v>42</v>
      </c>
      <c r="C44" s="54" t="s">
        <v>17</v>
      </c>
      <c r="D44" s="86" t="s">
        <v>335</v>
      </c>
      <c r="E44" s="54" t="s">
        <v>336</v>
      </c>
      <c r="F44" s="54" t="s">
        <v>307</v>
      </c>
      <c r="G44" s="84">
        <v>6</v>
      </c>
      <c r="H44" s="84">
        <v>12</v>
      </c>
      <c r="I44" s="84">
        <v>19</v>
      </c>
      <c r="J44" s="84">
        <v>30</v>
      </c>
      <c r="K44" s="49">
        <v>61</v>
      </c>
      <c r="L44" s="88">
        <v>0</v>
      </c>
      <c r="M44" s="49">
        <v>61</v>
      </c>
      <c r="N44" s="47" t="s">
        <v>784</v>
      </c>
      <c r="O44" s="54"/>
      <c r="P44" s="54" t="s">
        <v>308</v>
      </c>
    </row>
    <row r="45" spans="1:19" s="28" customFormat="1" ht="158.25" customHeight="1" x14ac:dyDescent="0.25">
      <c r="A45" s="54" t="s">
        <v>69</v>
      </c>
      <c r="B45" s="54">
        <v>43</v>
      </c>
      <c r="C45" s="54" t="s">
        <v>17</v>
      </c>
      <c r="D45" s="46" t="s">
        <v>57</v>
      </c>
      <c r="E45" s="46" t="s">
        <v>58</v>
      </c>
      <c r="F45" s="47" t="s">
        <v>48</v>
      </c>
      <c r="G45" s="84" t="s">
        <v>59</v>
      </c>
      <c r="H45" s="84">
        <v>3.5</v>
      </c>
      <c r="I45" s="84">
        <v>19.600000000000001</v>
      </c>
      <c r="J45" s="84">
        <v>33.26</v>
      </c>
      <c r="K45" s="49">
        <v>56.36</v>
      </c>
      <c r="L45" s="88">
        <v>0</v>
      </c>
      <c r="M45" s="49">
        <v>56.4</v>
      </c>
      <c r="N45" s="47" t="s">
        <v>784</v>
      </c>
      <c r="O45" s="54"/>
      <c r="P45" s="47" t="s">
        <v>50</v>
      </c>
    </row>
    <row r="46" spans="1:19" s="26" customFormat="1" ht="158.25" customHeight="1" x14ac:dyDescent="0.25">
      <c r="A46" s="54" t="s">
        <v>69</v>
      </c>
      <c r="B46" s="54">
        <v>44</v>
      </c>
      <c r="C46" s="54" t="s">
        <v>17</v>
      </c>
      <c r="D46" s="54" t="s">
        <v>197</v>
      </c>
      <c r="E46" s="54" t="s">
        <v>198</v>
      </c>
      <c r="F46" s="47" t="s">
        <v>152</v>
      </c>
      <c r="G46" s="78" t="s">
        <v>196</v>
      </c>
      <c r="H46" s="54">
        <v>8.1999999999999993</v>
      </c>
      <c r="I46" s="54">
        <v>20</v>
      </c>
      <c r="J46" s="84">
        <v>22</v>
      </c>
      <c r="K46" s="30">
        <v>50.2</v>
      </c>
      <c r="L46" s="88">
        <v>0</v>
      </c>
      <c r="M46" s="30">
        <v>50.2</v>
      </c>
      <c r="N46" s="47" t="s">
        <v>784</v>
      </c>
      <c r="O46" s="54"/>
      <c r="P46" s="47" t="s">
        <v>154</v>
      </c>
    </row>
    <row r="47" spans="1:19" s="25" customFormat="1" ht="105" customHeight="1" x14ac:dyDescent="0.25">
      <c r="A47" s="54" t="s">
        <v>69</v>
      </c>
      <c r="B47" s="54">
        <v>45</v>
      </c>
      <c r="C47" s="54" t="s">
        <v>17</v>
      </c>
      <c r="D47" s="86" t="s">
        <v>333</v>
      </c>
      <c r="E47" s="46" t="s">
        <v>334</v>
      </c>
      <c r="F47" s="54" t="s">
        <v>292</v>
      </c>
      <c r="G47" s="85" t="s">
        <v>330</v>
      </c>
      <c r="H47" s="84">
        <v>5</v>
      </c>
      <c r="I47" s="84">
        <v>26</v>
      </c>
      <c r="J47" s="84">
        <v>18</v>
      </c>
      <c r="K47" s="49">
        <f>SUM(H47:J47)</f>
        <v>49</v>
      </c>
      <c r="L47" s="88">
        <v>0</v>
      </c>
      <c r="M47" s="49">
        <f>SUM(K47:L47)</f>
        <v>49</v>
      </c>
      <c r="N47" s="47" t="s">
        <v>784</v>
      </c>
      <c r="O47" s="54"/>
      <c r="P47" s="54" t="s">
        <v>294</v>
      </c>
    </row>
    <row r="48" spans="1:19" s="25" customFormat="1" ht="83.25" customHeight="1" x14ac:dyDescent="0.25">
      <c r="A48" s="54" t="s">
        <v>69</v>
      </c>
      <c r="B48" s="54">
        <v>46</v>
      </c>
      <c r="C48" s="54" t="s">
        <v>17</v>
      </c>
      <c r="D48" s="86" t="s">
        <v>341</v>
      </c>
      <c r="E48" s="54" t="s">
        <v>342</v>
      </c>
      <c r="F48" s="54" t="s">
        <v>307</v>
      </c>
      <c r="G48" s="85">
        <v>6</v>
      </c>
      <c r="H48" s="84">
        <v>15</v>
      </c>
      <c r="I48" s="84">
        <v>15</v>
      </c>
      <c r="J48" s="84">
        <v>19</v>
      </c>
      <c r="K48" s="49">
        <v>49</v>
      </c>
      <c r="L48" s="88">
        <v>0</v>
      </c>
      <c r="M48" s="49">
        <v>49</v>
      </c>
      <c r="N48" s="47" t="s">
        <v>784</v>
      </c>
      <c r="O48" s="54"/>
      <c r="P48" s="54" t="s">
        <v>308</v>
      </c>
    </row>
    <row r="49" spans="1:257" s="26" customFormat="1" ht="158.25" customHeight="1" x14ac:dyDescent="0.25">
      <c r="A49" s="54" t="s">
        <v>69</v>
      </c>
      <c r="B49" s="54">
        <v>47</v>
      </c>
      <c r="C49" s="54" t="s">
        <v>17</v>
      </c>
      <c r="D49" s="86" t="s">
        <v>337</v>
      </c>
      <c r="E49" s="54" t="s">
        <v>338</v>
      </c>
      <c r="F49" s="54" t="s">
        <v>307</v>
      </c>
      <c r="G49" s="85">
        <v>6</v>
      </c>
      <c r="H49" s="84">
        <v>11</v>
      </c>
      <c r="I49" s="84">
        <v>15</v>
      </c>
      <c r="J49" s="84">
        <v>20</v>
      </c>
      <c r="K49" s="49">
        <v>46</v>
      </c>
      <c r="L49" s="88">
        <v>0</v>
      </c>
      <c r="M49" s="49">
        <v>46</v>
      </c>
      <c r="N49" s="47" t="s">
        <v>784</v>
      </c>
      <c r="O49" s="54"/>
      <c r="P49" s="54" t="s">
        <v>308</v>
      </c>
    </row>
    <row r="50" spans="1:257" s="26" customFormat="1" ht="63" x14ac:dyDescent="0.25">
      <c r="A50" s="54" t="s">
        <v>69</v>
      </c>
      <c r="B50" s="54">
        <v>48</v>
      </c>
      <c r="C50" s="54" t="s">
        <v>17</v>
      </c>
      <c r="D50" s="54" t="s">
        <v>199</v>
      </c>
      <c r="E50" s="54" t="s">
        <v>200</v>
      </c>
      <c r="F50" s="54" t="s">
        <v>166</v>
      </c>
      <c r="G50" s="54" t="s">
        <v>201</v>
      </c>
      <c r="H50" s="54">
        <v>11</v>
      </c>
      <c r="I50" s="54">
        <v>23</v>
      </c>
      <c r="J50" s="54">
        <v>10</v>
      </c>
      <c r="K50" s="30">
        <v>44</v>
      </c>
      <c r="L50" s="88">
        <v>0</v>
      </c>
      <c r="M50" s="30">
        <v>44</v>
      </c>
      <c r="N50" s="47" t="s">
        <v>784</v>
      </c>
      <c r="O50" s="54"/>
      <c r="P50" s="54" t="s">
        <v>168</v>
      </c>
    </row>
    <row r="51" spans="1:257" s="28" customFormat="1" ht="47.25" x14ac:dyDescent="0.25">
      <c r="A51" s="54" t="s">
        <v>69</v>
      </c>
      <c r="B51" s="54">
        <v>49</v>
      </c>
      <c r="C51" s="54" t="s">
        <v>17</v>
      </c>
      <c r="D51" s="54" t="s">
        <v>339</v>
      </c>
      <c r="E51" s="54" t="s">
        <v>340</v>
      </c>
      <c r="F51" s="54" t="s">
        <v>307</v>
      </c>
      <c r="G51" s="54">
        <v>6</v>
      </c>
      <c r="H51" s="54">
        <v>9</v>
      </c>
      <c r="I51" s="54">
        <v>15</v>
      </c>
      <c r="J51" s="54">
        <v>20</v>
      </c>
      <c r="K51" s="30">
        <v>44</v>
      </c>
      <c r="L51" s="88">
        <v>0</v>
      </c>
      <c r="M51" s="30">
        <v>44</v>
      </c>
      <c r="N51" s="47" t="s">
        <v>784</v>
      </c>
      <c r="O51" s="54"/>
      <c r="P51" s="54" t="s">
        <v>308</v>
      </c>
    </row>
    <row r="52" spans="1:257" s="67" customFormat="1" ht="78.75" x14ac:dyDescent="0.25">
      <c r="A52" s="54" t="s">
        <v>69</v>
      </c>
      <c r="B52" s="54">
        <v>50</v>
      </c>
      <c r="C52" s="54" t="s">
        <v>17</v>
      </c>
      <c r="D52" s="90" t="s">
        <v>346</v>
      </c>
      <c r="E52" s="54" t="s">
        <v>347</v>
      </c>
      <c r="F52" s="77" t="s">
        <v>311</v>
      </c>
      <c r="G52" s="85">
        <v>6</v>
      </c>
      <c r="H52" s="84">
        <v>8</v>
      </c>
      <c r="I52" s="84">
        <v>15</v>
      </c>
      <c r="J52" s="84">
        <v>20</v>
      </c>
      <c r="K52" s="49">
        <v>43</v>
      </c>
      <c r="L52" s="88">
        <v>0</v>
      </c>
      <c r="M52" s="49">
        <v>43</v>
      </c>
      <c r="N52" s="47" t="s">
        <v>784</v>
      </c>
      <c r="O52" s="54"/>
      <c r="P52" s="54" t="s">
        <v>312</v>
      </c>
    </row>
    <row r="53" spans="1:257" s="67" customFormat="1" ht="47.25" x14ac:dyDescent="0.25">
      <c r="A53" s="54" t="s">
        <v>69</v>
      </c>
      <c r="B53" s="54">
        <v>51</v>
      </c>
      <c r="C53" s="54" t="s">
        <v>17</v>
      </c>
      <c r="D53" s="86" t="s">
        <v>343</v>
      </c>
      <c r="E53" s="54" t="s">
        <v>344</v>
      </c>
      <c r="F53" s="54" t="s">
        <v>345</v>
      </c>
      <c r="G53" s="84">
        <v>6</v>
      </c>
      <c r="H53" s="84">
        <v>7</v>
      </c>
      <c r="I53" s="84">
        <v>15</v>
      </c>
      <c r="J53" s="84">
        <v>20</v>
      </c>
      <c r="K53" s="49">
        <v>42</v>
      </c>
      <c r="L53" s="88">
        <v>0</v>
      </c>
      <c r="M53" s="49">
        <v>42</v>
      </c>
      <c r="N53" s="47" t="s">
        <v>784</v>
      </c>
      <c r="O53" s="54"/>
      <c r="P53" s="54" t="s">
        <v>308</v>
      </c>
    </row>
    <row r="54" spans="1:257" s="68" customFormat="1" ht="78.75" x14ac:dyDescent="0.25">
      <c r="A54" s="54" t="s">
        <v>69</v>
      </c>
      <c r="B54" s="54">
        <v>52</v>
      </c>
      <c r="C54" s="54" t="s">
        <v>17</v>
      </c>
      <c r="D54" s="54" t="s">
        <v>348</v>
      </c>
      <c r="E54" s="54" t="s">
        <v>349</v>
      </c>
      <c r="F54" s="77" t="s">
        <v>311</v>
      </c>
      <c r="G54" s="85">
        <v>6</v>
      </c>
      <c r="H54" s="54">
        <v>6</v>
      </c>
      <c r="I54" s="54">
        <v>15</v>
      </c>
      <c r="J54" s="84">
        <v>20</v>
      </c>
      <c r="K54" s="30">
        <v>41</v>
      </c>
      <c r="L54" s="88">
        <v>0</v>
      </c>
      <c r="M54" s="30">
        <v>41</v>
      </c>
      <c r="N54" s="47" t="s">
        <v>784</v>
      </c>
      <c r="O54" s="54"/>
      <c r="P54" s="54" t="s">
        <v>312</v>
      </c>
    </row>
    <row r="55" spans="1:257" s="67" customFormat="1" ht="78.75" x14ac:dyDescent="0.25">
      <c r="A55" s="54" t="s">
        <v>69</v>
      </c>
      <c r="B55" s="54">
        <v>53</v>
      </c>
      <c r="C55" s="54" t="s">
        <v>17</v>
      </c>
      <c r="D55" s="54" t="s">
        <v>350</v>
      </c>
      <c r="E55" s="47" t="s">
        <v>351</v>
      </c>
      <c r="F55" s="77" t="s">
        <v>311</v>
      </c>
      <c r="G55" s="85">
        <v>6</v>
      </c>
      <c r="H55" s="84" t="s">
        <v>352</v>
      </c>
      <c r="I55" s="84">
        <v>15</v>
      </c>
      <c r="J55" s="84">
        <v>20</v>
      </c>
      <c r="K55" s="49">
        <v>39</v>
      </c>
      <c r="L55" s="88">
        <v>0</v>
      </c>
      <c r="M55" s="49">
        <v>39</v>
      </c>
      <c r="N55" s="47" t="s">
        <v>784</v>
      </c>
      <c r="O55" s="54"/>
      <c r="P55" s="54" t="s">
        <v>312</v>
      </c>
    </row>
    <row r="56" spans="1:257" s="66" customFormat="1" ht="94.5" x14ac:dyDescent="0.25">
      <c r="A56" s="54" t="s">
        <v>69</v>
      </c>
      <c r="B56" s="54">
        <v>54</v>
      </c>
      <c r="C56" s="54" t="s">
        <v>17</v>
      </c>
      <c r="D56" s="54" t="s">
        <v>21</v>
      </c>
      <c r="E56" s="77" t="s">
        <v>22</v>
      </c>
      <c r="F56" s="77" t="s">
        <v>18</v>
      </c>
      <c r="G56" s="87" t="s">
        <v>23</v>
      </c>
      <c r="H56" s="77">
        <v>13</v>
      </c>
      <c r="I56" s="77">
        <v>14</v>
      </c>
      <c r="J56" s="77">
        <v>18</v>
      </c>
      <c r="K56" s="98">
        <v>35</v>
      </c>
      <c r="L56" s="88">
        <v>0</v>
      </c>
      <c r="M56" s="98">
        <v>35</v>
      </c>
      <c r="N56" s="47" t="s">
        <v>784</v>
      </c>
      <c r="O56" s="77"/>
      <c r="P56" s="77" t="s">
        <v>19</v>
      </c>
    </row>
    <row r="57" spans="1:257" s="67" customFormat="1" ht="94.5" x14ac:dyDescent="0.25">
      <c r="A57" s="54" t="s">
        <v>69</v>
      </c>
      <c r="B57" s="54">
        <v>55</v>
      </c>
      <c r="C57" s="54" t="s">
        <v>17</v>
      </c>
      <c r="D57" s="54" t="s">
        <v>21</v>
      </c>
      <c r="E57" s="77" t="s">
        <v>22</v>
      </c>
      <c r="F57" s="77" t="s">
        <v>18</v>
      </c>
      <c r="G57" s="87" t="s">
        <v>23</v>
      </c>
      <c r="H57" s="77">
        <v>13</v>
      </c>
      <c r="I57" s="77">
        <v>14</v>
      </c>
      <c r="J57" s="77">
        <v>18</v>
      </c>
      <c r="K57" s="98">
        <v>35</v>
      </c>
      <c r="L57" s="88">
        <v>0</v>
      </c>
      <c r="M57" s="98">
        <v>35</v>
      </c>
      <c r="N57" s="47" t="s">
        <v>784</v>
      </c>
      <c r="O57" s="77"/>
      <c r="P57" s="77" t="s">
        <v>19</v>
      </c>
    </row>
    <row r="58" spans="1:257" s="67" customFormat="1" ht="47.25" x14ac:dyDescent="0.25">
      <c r="A58" s="54" t="s">
        <v>69</v>
      </c>
      <c r="B58" s="54">
        <v>56</v>
      </c>
      <c r="C58" s="54" t="s">
        <v>17</v>
      </c>
      <c r="D58" s="89" t="s">
        <v>94</v>
      </c>
      <c r="E58" s="54" t="s">
        <v>95</v>
      </c>
      <c r="F58" s="54" t="s">
        <v>79</v>
      </c>
      <c r="G58" s="84">
        <v>6</v>
      </c>
      <c r="H58" s="84">
        <v>14</v>
      </c>
      <c r="I58" s="84">
        <v>10</v>
      </c>
      <c r="J58" s="84">
        <v>6</v>
      </c>
      <c r="K58" s="49">
        <v>30</v>
      </c>
      <c r="L58" s="88">
        <v>0</v>
      </c>
      <c r="M58" s="49">
        <v>30</v>
      </c>
      <c r="N58" s="47" t="s">
        <v>784</v>
      </c>
      <c r="O58" s="54"/>
      <c r="P58" s="54" t="s">
        <v>96</v>
      </c>
    </row>
    <row r="59" spans="1:257" s="68" customFormat="1" ht="47.25" x14ac:dyDescent="0.25">
      <c r="A59" s="54" t="s">
        <v>69</v>
      </c>
      <c r="B59" s="54">
        <v>57</v>
      </c>
      <c r="C59" s="54" t="s">
        <v>17</v>
      </c>
      <c r="D59" s="54" t="s">
        <v>97</v>
      </c>
      <c r="E59" s="54" t="s">
        <v>98</v>
      </c>
      <c r="F59" s="54" t="s">
        <v>79</v>
      </c>
      <c r="G59" s="54">
        <v>6</v>
      </c>
      <c r="H59" s="54">
        <v>12</v>
      </c>
      <c r="I59" s="54">
        <v>10</v>
      </c>
      <c r="J59" s="84">
        <v>4</v>
      </c>
      <c r="K59" s="30">
        <v>26</v>
      </c>
      <c r="L59" s="88">
        <v>0</v>
      </c>
      <c r="M59" s="30">
        <v>26</v>
      </c>
      <c r="N59" s="47" t="s">
        <v>784</v>
      </c>
      <c r="O59" s="54"/>
      <c r="P59" s="54" t="s">
        <v>96</v>
      </c>
    </row>
    <row r="60" spans="1:257" s="66" customFormat="1" ht="78.75" x14ac:dyDescent="0.25">
      <c r="A60" s="54" t="s">
        <v>69</v>
      </c>
      <c r="B60" s="54">
        <v>58</v>
      </c>
      <c r="C60" s="54" t="s">
        <v>17</v>
      </c>
      <c r="D60" s="89" t="s">
        <v>202</v>
      </c>
      <c r="E60" s="54" t="s">
        <v>203</v>
      </c>
      <c r="F60" s="46" t="s">
        <v>145</v>
      </c>
      <c r="G60" s="84" t="s">
        <v>204</v>
      </c>
      <c r="H60" s="84">
        <v>8.6999999999999993</v>
      </c>
      <c r="I60" s="84">
        <v>0</v>
      </c>
      <c r="J60" s="84">
        <v>0</v>
      </c>
      <c r="K60" s="49">
        <v>8.6999999999999993</v>
      </c>
      <c r="L60" s="88">
        <v>0</v>
      </c>
      <c r="M60" s="49">
        <v>8.6999999999999993</v>
      </c>
      <c r="N60" s="47" t="s">
        <v>784</v>
      </c>
      <c r="O60" s="54"/>
      <c r="P60" s="47" t="s">
        <v>147</v>
      </c>
    </row>
    <row r="62" spans="1:257" ht="18.75" x14ac:dyDescent="0.25">
      <c r="A62" s="23"/>
      <c r="B62" s="23"/>
      <c r="C62" s="23"/>
      <c r="D62" s="71"/>
      <c r="E62" s="23"/>
      <c r="F62" s="130" t="s">
        <v>780</v>
      </c>
      <c r="G62" s="131"/>
      <c r="H62" s="131"/>
      <c r="I62" s="131"/>
      <c r="J62" s="131"/>
      <c r="K62" s="132"/>
      <c r="L62" s="23"/>
      <c r="M62" s="83"/>
      <c r="N62" s="23"/>
      <c r="O62" s="23"/>
      <c r="P62" s="72"/>
      <c r="Q62" s="23"/>
      <c r="R62" s="72"/>
      <c r="S62" s="35"/>
      <c r="T62" s="23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</row>
    <row r="63" spans="1:257" ht="18.75" x14ac:dyDescent="0.25">
      <c r="A63" s="23"/>
      <c r="B63" s="23"/>
      <c r="C63" s="23"/>
      <c r="D63" s="71"/>
      <c r="E63" s="23"/>
      <c r="F63" s="133"/>
      <c r="G63" s="134"/>
      <c r="H63" s="134"/>
      <c r="I63" s="134"/>
      <c r="J63" s="134"/>
      <c r="K63" s="135"/>
      <c r="L63" s="23"/>
      <c r="M63" s="83"/>
      <c r="N63" s="23"/>
      <c r="O63" s="23"/>
      <c r="P63" s="72"/>
      <c r="Q63" s="23"/>
      <c r="R63" s="72"/>
      <c r="S63" s="35"/>
      <c r="T63" s="2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</row>
    <row r="64" spans="1:257" ht="18.75" x14ac:dyDescent="0.25">
      <c r="A64" s="23"/>
      <c r="B64" s="23"/>
      <c r="C64" s="23"/>
      <c r="D64" s="23"/>
      <c r="E64" s="23"/>
      <c r="F64" s="133"/>
      <c r="G64" s="134"/>
      <c r="H64" s="134"/>
      <c r="I64" s="134"/>
      <c r="J64" s="134"/>
      <c r="K64" s="135"/>
      <c r="L64" s="23"/>
      <c r="M64" s="83"/>
      <c r="N64" s="23"/>
      <c r="O64" s="23"/>
      <c r="P64" s="72"/>
      <c r="Q64" s="23"/>
      <c r="R64" s="72"/>
      <c r="S64" s="35"/>
      <c r="T64" s="23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</row>
    <row r="65" spans="1:257" ht="18.75" x14ac:dyDescent="0.25">
      <c r="A65" s="23"/>
      <c r="B65" s="23"/>
      <c r="C65" s="23"/>
      <c r="D65" s="71"/>
      <c r="E65" s="23"/>
      <c r="F65" s="133"/>
      <c r="G65" s="134"/>
      <c r="H65" s="134"/>
      <c r="I65" s="134"/>
      <c r="J65" s="134"/>
      <c r="K65" s="135"/>
      <c r="L65" s="23"/>
      <c r="M65" s="83"/>
      <c r="N65" s="23"/>
      <c r="O65" s="23"/>
      <c r="P65" s="72"/>
      <c r="Q65" s="23"/>
      <c r="R65" s="72"/>
      <c r="S65" s="35"/>
      <c r="T65" s="23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</row>
    <row r="66" spans="1:257" ht="18.75" x14ac:dyDescent="0.25">
      <c r="A66" s="23"/>
      <c r="B66" s="23"/>
      <c r="C66" s="23"/>
      <c r="D66" s="71"/>
      <c r="E66" s="23"/>
      <c r="F66" s="136"/>
      <c r="G66" s="137"/>
      <c r="H66" s="137"/>
      <c r="I66" s="137"/>
      <c r="J66" s="137"/>
      <c r="K66" s="138"/>
      <c r="L66" s="23"/>
      <c r="M66" s="83"/>
      <c r="N66" s="23"/>
      <c r="O66" s="23"/>
      <c r="P66" s="72"/>
      <c r="Q66" s="23"/>
      <c r="R66" s="72"/>
      <c r="S66" s="35"/>
      <c r="T66" s="23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</row>
  </sheetData>
  <sortState ref="A3:P60">
    <sortCondition descending="1" ref="K3:K60"/>
  </sortState>
  <mergeCells count="2">
    <mergeCell ref="A1:P1"/>
    <mergeCell ref="F62:K66"/>
  </mergeCells>
  <pageMargins left="0.7" right="0.7" top="0.75" bottom="0.75" header="0.511811023622047" footer="0.511811023622047"/>
  <pageSetup paperSize="9" scale="3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83"/>
  <sheetViews>
    <sheetView view="pageBreakPreview" topLeftCell="C71" zoomScale="70" zoomScaleNormal="54" zoomScaleSheetLayoutView="70" workbookViewId="0">
      <selection activeCell="N80" sqref="N80"/>
    </sheetView>
  </sheetViews>
  <sheetFormatPr defaultColWidth="9.140625" defaultRowHeight="15.75" x14ac:dyDescent="0.25"/>
  <cols>
    <col min="1" max="1" width="12" style="2" customWidth="1"/>
    <col min="2" max="2" width="7" style="2" customWidth="1"/>
    <col min="3" max="3" width="15.140625" style="2" customWidth="1"/>
    <col min="4" max="4" width="10.5703125" style="2" customWidth="1"/>
    <col min="5" max="5" width="20.28515625" style="2" customWidth="1"/>
    <col min="6" max="6" width="36.42578125" style="2" customWidth="1"/>
    <col min="7" max="7" width="7.140625" style="2" customWidth="1"/>
    <col min="8" max="8" width="9.7109375" style="2" customWidth="1"/>
    <col min="9" max="9" width="12.7109375" style="2" customWidth="1"/>
    <col min="10" max="10" width="11.7109375" style="2" customWidth="1"/>
    <col min="11" max="11" width="10.140625" style="110" customWidth="1"/>
    <col min="12" max="12" width="10.7109375" style="2" customWidth="1"/>
    <col min="13" max="13" width="12.28515625" style="110" customWidth="1"/>
    <col min="14" max="14" width="14.5703125" style="2" customWidth="1"/>
    <col min="15" max="15" width="16.85546875" style="2" customWidth="1"/>
    <col min="16" max="16" width="18.5703125" style="2" customWidth="1"/>
    <col min="17" max="257" width="9.140625" style="3"/>
  </cols>
  <sheetData>
    <row r="1" spans="1:30" ht="67.5" customHeight="1" x14ac:dyDescent="0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4"/>
      <c r="R1" s="4"/>
      <c r="S1" s="5"/>
      <c r="T1" s="4"/>
      <c r="U1" s="5"/>
      <c r="V1" s="4"/>
      <c r="AB1" s="5"/>
      <c r="AC1" s="5"/>
      <c r="AD1" s="5"/>
    </row>
    <row r="2" spans="1:30" s="7" customFormat="1" ht="150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81" t="s">
        <v>20</v>
      </c>
      <c r="L2" s="6" t="s">
        <v>12</v>
      </c>
      <c r="M2" s="81" t="s">
        <v>13</v>
      </c>
      <c r="N2" s="6" t="s">
        <v>14</v>
      </c>
      <c r="O2" s="6" t="s">
        <v>15</v>
      </c>
      <c r="P2" s="6" t="s">
        <v>16</v>
      </c>
    </row>
    <row r="3" spans="1:30" s="11" customFormat="1" ht="112.5" customHeight="1" x14ac:dyDescent="0.25">
      <c r="A3" s="29" t="s">
        <v>45</v>
      </c>
      <c r="B3" s="29">
        <v>1</v>
      </c>
      <c r="C3" s="29" t="s">
        <v>17</v>
      </c>
      <c r="D3" s="29" t="s">
        <v>358</v>
      </c>
      <c r="E3" s="29" t="s">
        <v>359</v>
      </c>
      <c r="F3" s="42" t="s">
        <v>288</v>
      </c>
      <c r="G3" s="29" t="s">
        <v>360</v>
      </c>
      <c r="H3" s="29">
        <v>20</v>
      </c>
      <c r="I3" s="29">
        <v>40</v>
      </c>
      <c r="J3" s="29">
        <v>40</v>
      </c>
      <c r="K3" s="30">
        <v>100</v>
      </c>
      <c r="L3" s="104">
        <v>0</v>
      </c>
      <c r="M3" s="30">
        <v>100</v>
      </c>
      <c r="N3" s="29" t="s">
        <v>782</v>
      </c>
      <c r="O3" s="29"/>
      <c r="P3" s="51" t="s">
        <v>361</v>
      </c>
    </row>
    <row r="4" spans="1:30" s="16" customFormat="1" ht="102" customHeight="1" x14ac:dyDescent="0.25">
      <c r="A4" s="46" t="s">
        <v>45</v>
      </c>
      <c r="B4" s="46">
        <v>2</v>
      </c>
      <c r="C4" s="46" t="s">
        <v>17</v>
      </c>
      <c r="D4" s="47" t="s">
        <v>575</v>
      </c>
      <c r="E4" s="47" t="s">
        <v>576</v>
      </c>
      <c r="F4" s="47" t="s">
        <v>557</v>
      </c>
      <c r="G4" s="47">
        <v>7</v>
      </c>
      <c r="H4" s="47">
        <v>20</v>
      </c>
      <c r="I4" s="47">
        <v>40</v>
      </c>
      <c r="J4" s="47">
        <v>40</v>
      </c>
      <c r="K4" s="100">
        <v>100</v>
      </c>
      <c r="L4" s="104">
        <v>0</v>
      </c>
      <c r="M4" s="100">
        <v>100</v>
      </c>
      <c r="N4" s="29" t="s">
        <v>782</v>
      </c>
      <c r="O4" s="47"/>
      <c r="P4" s="47" t="s">
        <v>577</v>
      </c>
    </row>
    <row r="5" spans="1:30" s="10" customFormat="1" ht="129.75" customHeight="1" x14ac:dyDescent="0.25">
      <c r="A5" s="29" t="s">
        <v>45</v>
      </c>
      <c r="B5" s="29">
        <v>3</v>
      </c>
      <c r="C5" s="29" t="s">
        <v>17</v>
      </c>
      <c r="D5" s="29" t="s">
        <v>205</v>
      </c>
      <c r="E5" s="29" t="s">
        <v>206</v>
      </c>
      <c r="F5" s="29" t="s">
        <v>140</v>
      </c>
      <c r="G5" s="29" t="s">
        <v>207</v>
      </c>
      <c r="H5" s="29">
        <v>18.5</v>
      </c>
      <c r="I5" s="29">
        <v>40</v>
      </c>
      <c r="J5" s="29">
        <v>40</v>
      </c>
      <c r="K5" s="30">
        <v>98.5</v>
      </c>
      <c r="L5" s="104">
        <v>0</v>
      </c>
      <c r="M5" s="30" t="s">
        <v>208</v>
      </c>
      <c r="N5" s="29" t="s">
        <v>782</v>
      </c>
      <c r="O5" s="29"/>
      <c r="P5" s="29" t="s">
        <v>142</v>
      </c>
    </row>
    <row r="6" spans="1:30" s="16" customFormat="1" ht="117" customHeight="1" x14ac:dyDescent="0.25">
      <c r="A6" s="46" t="s">
        <v>45</v>
      </c>
      <c r="B6" s="46">
        <v>4</v>
      </c>
      <c r="C6" s="46" t="s">
        <v>17</v>
      </c>
      <c r="D6" s="47" t="s">
        <v>578</v>
      </c>
      <c r="E6" s="46" t="s">
        <v>579</v>
      </c>
      <c r="F6" s="47" t="s">
        <v>557</v>
      </c>
      <c r="G6" s="47">
        <v>7</v>
      </c>
      <c r="H6" s="47">
        <v>20</v>
      </c>
      <c r="I6" s="47">
        <v>37.04</v>
      </c>
      <c r="J6" s="47">
        <v>38.24</v>
      </c>
      <c r="K6" s="100">
        <v>95.28</v>
      </c>
      <c r="L6" s="104">
        <v>0</v>
      </c>
      <c r="M6" s="100">
        <v>95.28</v>
      </c>
      <c r="N6" s="29" t="s">
        <v>782</v>
      </c>
      <c r="O6" s="47"/>
      <c r="P6" s="47" t="s">
        <v>580</v>
      </c>
    </row>
    <row r="7" spans="1:30" s="16" customFormat="1" ht="105" customHeight="1" x14ac:dyDescent="0.25">
      <c r="A7" s="29" t="s">
        <v>45</v>
      </c>
      <c r="B7" s="29">
        <v>5</v>
      </c>
      <c r="C7" s="29" t="s">
        <v>17</v>
      </c>
      <c r="D7" s="31" t="s">
        <v>205</v>
      </c>
      <c r="E7" s="29" t="s">
        <v>209</v>
      </c>
      <c r="F7" s="29" t="s">
        <v>140</v>
      </c>
      <c r="G7" s="29" t="s">
        <v>210</v>
      </c>
      <c r="H7" s="29">
        <v>17</v>
      </c>
      <c r="I7" s="29">
        <v>39</v>
      </c>
      <c r="J7" s="29">
        <v>39</v>
      </c>
      <c r="K7" s="30">
        <v>95</v>
      </c>
      <c r="L7" s="104">
        <v>0</v>
      </c>
      <c r="M7" s="30">
        <v>95</v>
      </c>
      <c r="N7" s="29" t="s">
        <v>782</v>
      </c>
      <c r="O7" s="29"/>
      <c r="P7" s="29" t="s">
        <v>142</v>
      </c>
    </row>
    <row r="8" spans="1:30" s="11" customFormat="1" ht="112.5" customHeight="1" x14ac:dyDescent="0.25">
      <c r="A8" s="46" t="s">
        <v>45</v>
      </c>
      <c r="B8" s="46">
        <v>6</v>
      </c>
      <c r="C8" s="46" t="s">
        <v>17</v>
      </c>
      <c r="D8" s="47" t="s">
        <v>581</v>
      </c>
      <c r="E8" s="47" t="s">
        <v>582</v>
      </c>
      <c r="F8" s="47" t="s">
        <v>557</v>
      </c>
      <c r="G8" s="47">
        <v>7</v>
      </c>
      <c r="H8" s="47">
        <v>19.62</v>
      </c>
      <c r="I8" s="47">
        <v>36.57</v>
      </c>
      <c r="J8" s="47">
        <v>37.119999999999997</v>
      </c>
      <c r="K8" s="100">
        <v>93.3</v>
      </c>
      <c r="L8" s="104">
        <v>0</v>
      </c>
      <c r="M8" s="100">
        <v>93.3</v>
      </c>
      <c r="N8" s="29" t="s">
        <v>782</v>
      </c>
      <c r="O8" s="47"/>
      <c r="P8" s="47" t="s">
        <v>583</v>
      </c>
    </row>
    <row r="9" spans="1:30" s="16" customFormat="1" ht="102" customHeight="1" x14ac:dyDescent="0.25">
      <c r="A9" s="29" t="s">
        <v>45</v>
      </c>
      <c r="B9" s="29">
        <v>7</v>
      </c>
      <c r="C9" s="29" t="s">
        <v>17</v>
      </c>
      <c r="D9" s="47" t="s">
        <v>581</v>
      </c>
      <c r="E9" s="47" t="s">
        <v>584</v>
      </c>
      <c r="F9" s="47" t="s">
        <v>557</v>
      </c>
      <c r="G9" s="47">
        <v>7</v>
      </c>
      <c r="H9" s="47">
        <v>19.34</v>
      </c>
      <c r="I9" s="47">
        <v>36.200000000000003</v>
      </c>
      <c r="J9" s="47">
        <v>37.1</v>
      </c>
      <c r="K9" s="100">
        <v>92.64</v>
      </c>
      <c r="L9" s="104">
        <v>0</v>
      </c>
      <c r="M9" s="100">
        <v>92.64</v>
      </c>
      <c r="N9" s="29" t="s">
        <v>782</v>
      </c>
      <c r="O9" s="47"/>
      <c r="P9" s="47" t="s">
        <v>580</v>
      </c>
    </row>
    <row r="10" spans="1:30" s="10" customFormat="1" ht="129.75" customHeight="1" x14ac:dyDescent="0.25">
      <c r="A10" s="46" t="s">
        <v>45</v>
      </c>
      <c r="B10" s="46">
        <v>8</v>
      </c>
      <c r="C10" s="46" t="s">
        <v>17</v>
      </c>
      <c r="D10" s="47" t="s">
        <v>103</v>
      </c>
      <c r="E10" s="47" t="s">
        <v>104</v>
      </c>
      <c r="F10" s="101" t="s">
        <v>105</v>
      </c>
      <c r="G10" s="47">
        <v>7</v>
      </c>
      <c r="H10" s="47">
        <v>25</v>
      </c>
      <c r="I10" s="47">
        <v>40</v>
      </c>
      <c r="J10" s="47">
        <v>27.5</v>
      </c>
      <c r="K10" s="100">
        <v>92.5</v>
      </c>
      <c r="L10" s="104">
        <v>0</v>
      </c>
      <c r="M10" s="100">
        <v>92.5</v>
      </c>
      <c r="N10" s="29" t="s">
        <v>782</v>
      </c>
      <c r="O10" s="47"/>
      <c r="P10" s="47" t="s">
        <v>106</v>
      </c>
    </row>
    <row r="11" spans="1:30" s="16" customFormat="1" ht="117" customHeight="1" x14ac:dyDescent="0.25">
      <c r="A11" s="29" t="s">
        <v>45</v>
      </c>
      <c r="B11" s="29">
        <v>9</v>
      </c>
      <c r="C11" s="29" t="s">
        <v>17</v>
      </c>
      <c r="D11" s="31" t="s">
        <v>211</v>
      </c>
      <c r="E11" s="29" t="s">
        <v>212</v>
      </c>
      <c r="F11" s="29" t="s">
        <v>140</v>
      </c>
      <c r="G11" s="29" t="s">
        <v>207</v>
      </c>
      <c r="H11" s="29">
        <v>13</v>
      </c>
      <c r="I11" s="29">
        <v>39</v>
      </c>
      <c r="J11" s="29">
        <v>38.5</v>
      </c>
      <c r="K11" s="30">
        <v>90.5</v>
      </c>
      <c r="L11" s="104">
        <v>0</v>
      </c>
      <c r="M11" s="30" t="s">
        <v>213</v>
      </c>
      <c r="N11" s="29" t="s">
        <v>782</v>
      </c>
      <c r="O11" s="29"/>
      <c r="P11" s="29" t="s">
        <v>142</v>
      </c>
    </row>
    <row r="12" spans="1:30" s="28" customFormat="1" ht="156" customHeight="1" x14ac:dyDescent="0.25">
      <c r="A12" s="46" t="s">
        <v>45</v>
      </c>
      <c r="B12" s="46">
        <v>10</v>
      </c>
      <c r="C12" s="46" t="s">
        <v>17</v>
      </c>
      <c r="D12" s="31" t="s">
        <v>524</v>
      </c>
      <c r="E12" s="29" t="s">
        <v>525</v>
      </c>
      <c r="F12" s="42" t="s">
        <v>514</v>
      </c>
      <c r="G12" s="29">
        <v>7</v>
      </c>
      <c r="H12" s="29">
        <v>11.5</v>
      </c>
      <c r="I12" s="29">
        <v>40</v>
      </c>
      <c r="J12" s="29">
        <v>39</v>
      </c>
      <c r="K12" s="30">
        <v>90.5</v>
      </c>
      <c r="L12" s="104">
        <v>0</v>
      </c>
      <c r="M12" s="30">
        <v>90.5</v>
      </c>
      <c r="N12" s="29" t="s">
        <v>782</v>
      </c>
      <c r="O12" s="29"/>
      <c r="P12" s="29" t="s">
        <v>781</v>
      </c>
    </row>
    <row r="13" spans="1:30" s="26" customFormat="1" ht="156" customHeight="1" x14ac:dyDescent="0.25">
      <c r="A13" s="29" t="s">
        <v>45</v>
      </c>
      <c r="B13" s="29">
        <v>11</v>
      </c>
      <c r="C13" s="29" t="s">
        <v>17</v>
      </c>
      <c r="D13" s="47" t="s">
        <v>581</v>
      </c>
      <c r="E13" s="47" t="s">
        <v>585</v>
      </c>
      <c r="F13" s="47" t="s">
        <v>557</v>
      </c>
      <c r="G13" s="47">
        <v>7</v>
      </c>
      <c r="H13" s="47">
        <v>19.2</v>
      </c>
      <c r="I13" s="47">
        <v>34.9</v>
      </c>
      <c r="J13" s="47">
        <v>33.5</v>
      </c>
      <c r="K13" s="100">
        <v>87.6</v>
      </c>
      <c r="L13" s="104">
        <v>0</v>
      </c>
      <c r="M13" s="100">
        <v>87.6</v>
      </c>
      <c r="N13" s="54" t="s">
        <v>783</v>
      </c>
      <c r="O13" s="47"/>
      <c r="P13" s="47" t="s">
        <v>577</v>
      </c>
    </row>
    <row r="14" spans="1:30" s="28" customFormat="1" ht="156" customHeight="1" x14ac:dyDescent="0.25">
      <c r="A14" s="46" t="s">
        <v>45</v>
      </c>
      <c r="B14" s="46">
        <v>12</v>
      </c>
      <c r="C14" s="46" t="s">
        <v>17</v>
      </c>
      <c r="D14" s="97" t="s">
        <v>728</v>
      </c>
      <c r="E14" s="97" t="s">
        <v>729</v>
      </c>
      <c r="F14" s="101" t="s">
        <v>557</v>
      </c>
      <c r="G14" s="97" t="s">
        <v>730</v>
      </c>
      <c r="H14" s="97">
        <v>10</v>
      </c>
      <c r="I14" s="97">
        <v>37</v>
      </c>
      <c r="J14" s="97">
        <v>40</v>
      </c>
      <c r="K14" s="113">
        <v>87</v>
      </c>
      <c r="L14" s="104">
        <v>0</v>
      </c>
      <c r="M14" s="113">
        <v>87</v>
      </c>
      <c r="N14" s="54" t="s">
        <v>783</v>
      </c>
      <c r="O14" s="97"/>
      <c r="P14" s="97" t="s">
        <v>699</v>
      </c>
    </row>
    <row r="15" spans="1:30" s="25" customFormat="1" ht="156" customHeight="1" x14ac:dyDescent="0.25">
      <c r="A15" s="29" t="s">
        <v>45</v>
      </c>
      <c r="B15" s="29">
        <v>13</v>
      </c>
      <c r="C15" s="29" t="s">
        <v>17</v>
      </c>
      <c r="D15" s="29" t="s">
        <v>362</v>
      </c>
      <c r="E15" s="29" t="s">
        <v>363</v>
      </c>
      <c r="F15" s="42" t="s">
        <v>288</v>
      </c>
      <c r="G15" s="29" t="s">
        <v>360</v>
      </c>
      <c r="H15" s="29">
        <v>13.8</v>
      </c>
      <c r="I15" s="29">
        <v>37.5</v>
      </c>
      <c r="J15" s="29">
        <v>35.4</v>
      </c>
      <c r="K15" s="30">
        <v>86.7</v>
      </c>
      <c r="L15" s="104">
        <v>0</v>
      </c>
      <c r="M15" s="30">
        <v>86.7</v>
      </c>
      <c r="N15" s="54" t="s">
        <v>783</v>
      </c>
      <c r="O15" s="29"/>
      <c r="P15" s="51" t="s">
        <v>361</v>
      </c>
    </row>
    <row r="16" spans="1:30" s="28" customFormat="1" ht="156" customHeight="1" x14ac:dyDescent="0.25">
      <c r="A16" s="46" t="s">
        <v>45</v>
      </c>
      <c r="B16" s="46">
        <v>14</v>
      </c>
      <c r="C16" s="46" t="s">
        <v>17</v>
      </c>
      <c r="D16" s="31" t="s">
        <v>99</v>
      </c>
      <c r="E16" s="29" t="s">
        <v>100</v>
      </c>
      <c r="F16" s="29" t="s">
        <v>86</v>
      </c>
      <c r="G16" s="48">
        <v>7</v>
      </c>
      <c r="H16" s="48">
        <v>7.3</v>
      </c>
      <c r="I16" s="48">
        <v>38.9</v>
      </c>
      <c r="J16" s="48">
        <v>39.4</v>
      </c>
      <c r="K16" s="49">
        <v>85.6</v>
      </c>
      <c r="L16" s="104">
        <v>0</v>
      </c>
      <c r="M16" s="49">
        <v>85.6</v>
      </c>
      <c r="N16" s="54" t="s">
        <v>783</v>
      </c>
      <c r="O16" s="29"/>
      <c r="P16" s="29" t="s">
        <v>87</v>
      </c>
    </row>
    <row r="17" spans="1:16" s="26" customFormat="1" ht="156" customHeight="1" x14ac:dyDescent="0.25">
      <c r="A17" s="29" t="s">
        <v>45</v>
      </c>
      <c r="B17" s="29">
        <v>15</v>
      </c>
      <c r="C17" s="29" t="s">
        <v>17</v>
      </c>
      <c r="D17" s="47" t="s">
        <v>109</v>
      </c>
      <c r="E17" s="47" t="s">
        <v>110</v>
      </c>
      <c r="F17" s="101" t="s">
        <v>105</v>
      </c>
      <c r="G17" s="47">
        <v>7</v>
      </c>
      <c r="H17" s="47">
        <v>25</v>
      </c>
      <c r="I17" s="47">
        <v>40</v>
      </c>
      <c r="J17" s="47">
        <v>19.5</v>
      </c>
      <c r="K17" s="100">
        <v>84.5</v>
      </c>
      <c r="L17" s="104">
        <v>0</v>
      </c>
      <c r="M17" s="100">
        <v>84.5</v>
      </c>
      <c r="N17" s="54" t="s">
        <v>783</v>
      </c>
      <c r="O17" s="47"/>
      <c r="P17" s="47" t="s">
        <v>106</v>
      </c>
    </row>
    <row r="18" spans="1:16" s="28" customFormat="1" ht="156" customHeight="1" x14ac:dyDescent="0.25">
      <c r="A18" s="46" t="s">
        <v>45</v>
      </c>
      <c r="B18" s="46">
        <v>16</v>
      </c>
      <c r="C18" s="46" t="s">
        <v>17</v>
      </c>
      <c r="D18" s="91" t="s">
        <v>646</v>
      </c>
      <c r="E18" s="47" t="s">
        <v>647</v>
      </c>
      <c r="F18" s="47" t="s">
        <v>618</v>
      </c>
      <c r="G18" s="47">
        <v>7</v>
      </c>
      <c r="H18" s="47">
        <v>4.0999999999999996</v>
      </c>
      <c r="I18" s="47">
        <v>40</v>
      </c>
      <c r="J18" s="47">
        <v>40</v>
      </c>
      <c r="K18" s="100">
        <f>J18+I18+H18</f>
        <v>84.1</v>
      </c>
      <c r="L18" s="104">
        <v>0</v>
      </c>
      <c r="M18" s="100">
        <f>+J18+I18+H18</f>
        <v>84.1</v>
      </c>
      <c r="N18" s="54" t="s">
        <v>783</v>
      </c>
      <c r="O18" s="47"/>
      <c r="P18" s="47" t="s">
        <v>648</v>
      </c>
    </row>
    <row r="19" spans="1:16" s="26" customFormat="1" ht="156" customHeight="1" x14ac:dyDescent="0.25">
      <c r="A19" s="29" t="s">
        <v>45</v>
      </c>
      <c r="B19" s="29">
        <v>17</v>
      </c>
      <c r="C19" s="29" t="s">
        <v>17</v>
      </c>
      <c r="D19" s="29" t="s">
        <v>364</v>
      </c>
      <c r="E19" s="29" t="s">
        <v>365</v>
      </c>
      <c r="F19" s="42" t="s">
        <v>288</v>
      </c>
      <c r="G19" s="29" t="s">
        <v>360</v>
      </c>
      <c r="H19" s="29">
        <v>13.3</v>
      </c>
      <c r="I19" s="29">
        <v>31.3</v>
      </c>
      <c r="J19" s="29">
        <v>38.799999999999997</v>
      </c>
      <c r="K19" s="30">
        <v>83.4</v>
      </c>
      <c r="L19" s="104">
        <v>0</v>
      </c>
      <c r="M19" s="30">
        <v>83.4</v>
      </c>
      <c r="N19" s="54" t="s">
        <v>783</v>
      </c>
      <c r="O19" s="29"/>
      <c r="P19" s="51" t="s">
        <v>361</v>
      </c>
    </row>
    <row r="20" spans="1:16" s="28" customFormat="1" ht="94.9" customHeight="1" x14ac:dyDescent="0.25">
      <c r="A20" s="46" t="s">
        <v>45</v>
      </c>
      <c r="B20" s="46">
        <v>18</v>
      </c>
      <c r="C20" s="46" t="s">
        <v>17</v>
      </c>
      <c r="D20" s="31" t="s">
        <v>214</v>
      </c>
      <c r="E20" s="29" t="s">
        <v>215</v>
      </c>
      <c r="F20" s="29" t="s">
        <v>140</v>
      </c>
      <c r="G20" s="29" t="s">
        <v>210</v>
      </c>
      <c r="H20" s="29">
        <v>13</v>
      </c>
      <c r="I20" s="29">
        <v>35</v>
      </c>
      <c r="J20" s="29">
        <v>35</v>
      </c>
      <c r="K20" s="30">
        <v>83</v>
      </c>
      <c r="L20" s="104">
        <v>0</v>
      </c>
      <c r="M20" s="30">
        <v>83</v>
      </c>
      <c r="N20" s="54" t="s">
        <v>783</v>
      </c>
      <c r="O20" s="29"/>
      <c r="P20" s="29" t="s">
        <v>142</v>
      </c>
    </row>
    <row r="21" spans="1:16" s="25" customFormat="1" ht="156" customHeight="1" x14ac:dyDescent="0.25">
      <c r="A21" s="29" t="s">
        <v>45</v>
      </c>
      <c r="B21" s="29">
        <v>19</v>
      </c>
      <c r="C21" s="29" t="s">
        <v>17</v>
      </c>
      <c r="D21" s="47" t="s">
        <v>581</v>
      </c>
      <c r="E21" s="46" t="s">
        <v>586</v>
      </c>
      <c r="F21" s="47" t="s">
        <v>557</v>
      </c>
      <c r="G21" s="47">
        <v>7</v>
      </c>
      <c r="H21" s="109">
        <v>44944</v>
      </c>
      <c r="I21" s="47">
        <v>33.5</v>
      </c>
      <c r="J21" s="47">
        <v>31.4</v>
      </c>
      <c r="K21" s="100">
        <v>83</v>
      </c>
      <c r="L21" s="104">
        <v>0</v>
      </c>
      <c r="M21" s="100">
        <v>83</v>
      </c>
      <c r="N21" s="54" t="s">
        <v>783</v>
      </c>
      <c r="O21" s="47"/>
      <c r="P21" s="47" t="s">
        <v>580</v>
      </c>
    </row>
    <row r="22" spans="1:16" s="28" customFormat="1" ht="156" customHeight="1" x14ac:dyDescent="0.25">
      <c r="A22" s="46" t="s">
        <v>45</v>
      </c>
      <c r="B22" s="46">
        <v>20</v>
      </c>
      <c r="C22" s="46" t="s">
        <v>17</v>
      </c>
      <c r="D22" s="31" t="s">
        <v>526</v>
      </c>
      <c r="E22" s="29" t="s">
        <v>527</v>
      </c>
      <c r="F22" s="42" t="s">
        <v>514</v>
      </c>
      <c r="G22" s="29">
        <v>7</v>
      </c>
      <c r="H22" s="29">
        <v>11.5</v>
      </c>
      <c r="I22" s="29">
        <v>35</v>
      </c>
      <c r="J22" s="29">
        <v>34</v>
      </c>
      <c r="K22" s="30">
        <v>80.5</v>
      </c>
      <c r="L22" s="104">
        <v>0</v>
      </c>
      <c r="M22" s="30">
        <v>80.5</v>
      </c>
      <c r="N22" s="54" t="s">
        <v>783</v>
      </c>
      <c r="O22" s="29"/>
      <c r="P22" s="29" t="s">
        <v>781</v>
      </c>
    </row>
    <row r="23" spans="1:16" s="28" customFormat="1" ht="156" customHeight="1" x14ac:dyDescent="0.25">
      <c r="A23" s="29" t="s">
        <v>45</v>
      </c>
      <c r="B23" s="29">
        <v>21</v>
      </c>
      <c r="C23" s="29" t="s">
        <v>17</v>
      </c>
      <c r="D23" s="97" t="s">
        <v>731</v>
      </c>
      <c r="E23" s="97" t="s">
        <v>732</v>
      </c>
      <c r="F23" s="101" t="s">
        <v>557</v>
      </c>
      <c r="G23" s="97" t="s">
        <v>733</v>
      </c>
      <c r="H23" s="97">
        <v>11</v>
      </c>
      <c r="I23" s="97">
        <v>35</v>
      </c>
      <c r="J23" s="97">
        <v>33</v>
      </c>
      <c r="K23" s="113">
        <v>79</v>
      </c>
      <c r="L23" s="104">
        <v>0</v>
      </c>
      <c r="M23" s="113">
        <v>79</v>
      </c>
      <c r="N23" s="54" t="s">
        <v>783</v>
      </c>
      <c r="O23" s="97"/>
      <c r="P23" s="97" t="s">
        <v>699</v>
      </c>
    </row>
    <row r="24" spans="1:16" s="26" customFormat="1" ht="156" customHeight="1" x14ac:dyDescent="0.25">
      <c r="A24" s="46" t="s">
        <v>45</v>
      </c>
      <c r="B24" s="46">
        <v>22</v>
      </c>
      <c r="C24" s="46" t="s">
        <v>17</v>
      </c>
      <c r="D24" s="31" t="s">
        <v>520</v>
      </c>
      <c r="E24" s="29" t="s">
        <v>521</v>
      </c>
      <c r="F24" s="42" t="s">
        <v>514</v>
      </c>
      <c r="G24" s="29">
        <v>7</v>
      </c>
      <c r="H24" s="29">
        <v>7.5</v>
      </c>
      <c r="I24" s="29">
        <v>34</v>
      </c>
      <c r="J24" s="29">
        <v>37</v>
      </c>
      <c r="K24" s="30">
        <v>78.5</v>
      </c>
      <c r="L24" s="104">
        <v>0</v>
      </c>
      <c r="M24" s="30">
        <v>78.5</v>
      </c>
      <c r="N24" s="54" t="s">
        <v>783</v>
      </c>
      <c r="O24" s="29"/>
      <c r="P24" s="29" t="s">
        <v>781</v>
      </c>
    </row>
    <row r="25" spans="1:16" s="28" customFormat="1" ht="156" customHeight="1" x14ac:dyDescent="0.25">
      <c r="A25" s="29" t="s">
        <v>45</v>
      </c>
      <c r="B25" s="29">
        <v>23</v>
      </c>
      <c r="C25" s="29" t="s">
        <v>17</v>
      </c>
      <c r="D25" s="97" t="s">
        <v>734</v>
      </c>
      <c r="E25" s="97" t="s">
        <v>735</v>
      </c>
      <c r="F25" s="101" t="s">
        <v>557</v>
      </c>
      <c r="G25" s="97" t="s">
        <v>733</v>
      </c>
      <c r="H25" s="97">
        <v>7</v>
      </c>
      <c r="I25" s="97">
        <v>40</v>
      </c>
      <c r="J25" s="97">
        <v>31</v>
      </c>
      <c r="K25" s="113">
        <v>78</v>
      </c>
      <c r="L25" s="104">
        <v>0</v>
      </c>
      <c r="M25" s="113">
        <v>78</v>
      </c>
      <c r="N25" s="54" t="s">
        <v>783</v>
      </c>
      <c r="O25" s="97"/>
      <c r="P25" s="97" t="s">
        <v>699</v>
      </c>
    </row>
    <row r="26" spans="1:16" s="26" customFormat="1" ht="156" customHeight="1" x14ac:dyDescent="0.25">
      <c r="A26" s="46" t="s">
        <v>45</v>
      </c>
      <c r="B26" s="46">
        <v>24</v>
      </c>
      <c r="C26" s="46" t="s">
        <v>17</v>
      </c>
      <c r="D26" s="31" t="s">
        <v>101</v>
      </c>
      <c r="E26" s="29" t="s">
        <v>102</v>
      </c>
      <c r="F26" s="29" t="s">
        <v>86</v>
      </c>
      <c r="G26" s="29">
        <v>7</v>
      </c>
      <c r="H26" s="29">
        <v>5.8</v>
      </c>
      <c r="I26" s="29">
        <v>32.4</v>
      </c>
      <c r="J26" s="29">
        <v>37.299999999999997</v>
      </c>
      <c r="K26" s="30">
        <v>75.5</v>
      </c>
      <c r="L26" s="104">
        <v>0</v>
      </c>
      <c r="M26" s="30">
        <v>75.5</v>
      </c>
      <c r="N26" s="54" t="s">
        <v>783</v>
      </c>
      <c r="O26" s="29"/>
      <c r="P26" s="29" t="s">
        <v>87</v>
      </c>
    </row>
    <row r="27" spans="1:16" s="28" customFormat="1" ht="156" customHeight="1" x14ac:dyDescent="0.25">
      <c r="A27" s="29" t="s">
        <v>45</v>
      </c>
      <c r="B27" s="29">
        <v>25</v>
      </c>
      <c r="C27" s="29" t="s">
        <v>17</v>
      </c>
      <c r="D27" s="29" t="s">
        <v>534</v>
      </c>
      <c r="E27" s="29" t="s">
        <v>535</v>
      </c>
      <c r="F27" s="42" t="s">
        <v>514</v>
      </c>
      <c r="G27" s="29">
        <v>7</v>
      </c>
      <c r="H27" s="108" t="s">
        <v>536</v>
      </c>
      <c r="I27" s="29">
        <v>35</v>
      </c>
      <c r="J27" s="29">
        <v>34</v>
      </c>
      <c r="K27" s="30">
        <v>75.5</v>
      </c>
      <c r="L27" s="104">
        <v>0</v>
      </c>
      <c r="M27" s="30">
        <v>75.5</v>
      </c>
      <c r="N27" s="54" t="s">
        <v>783</v>
      </c>
      <c r="O27" s="29"/>
      <c r="P27" s="29" t="s">
        <v>781</v>
      </c>
    </row>
    <row r="28" spans="1:16" s="25" customFormat="1" ht="156" customHeight="1" x14ac:dyDescent="0.25">
      <c r="A28" s="46" t="s">
        <v>45</v>
      </c>
      <c r="B28" s="46">
        <v>26</v>
      </c>
      <c r="C28" s="46" t="s">
        <v>17</v>
      </c>
      <c r="D28" s="31" t="s">
        <v>537</v>
      </c>
      <c r="E28" s="29" t="s">
        <v>538</v>
      </c>
      <c r="F28" s="42" t="s">
        <v>514</v>
      </c>
      <c r="G28" s="29">
        <v>7</v>
      </c>
      <c r="H28" s="29">
        <v>8.5</v>
      </c>
      <c r="I28" s="29">
        <v>32</v>
      </c>
      <c r="J28" s="29">
        <v>34</v>
      </c>
      <c r="K28" s="30">
        <v>74.5</v>
      </c>
      <c r="L28" s="104">
        <v>0</v>
      </c>
      <c r="M28" s="30">
        <v>74.5</v>
      </c>
      <c r="N28" s="54" t="s">
        <v>783</v>
      </c>
      <c r="O28" s="29"/>
      <c r="P28" s="29" t="s">
        <v>781</v>
      </c>
    </row>
    <row r="29" spans="1:16" s="28" customFormat="1" ht="156" customHeight="1" x14ac:dyDescent="0.25">
      <c r="A29" s="29" t="s">
        <v>45</v>
      </c>
      <c r="B29" s="29">
        <v>27</v>
      </c>
      <c r="C29" s="29" t="s">
        <v>17</v>
      </c>
      <c r="D29" s="91" t="s">
        <v>649</v>
      </c>
      <c r="E29" s="47" t="s">
        <v>650</v>
      </c>
      <c r="F29" s="47" t="s">
        <v>618</v>
      </c>
      <c r="G29" s="47">
        <v>7</v>
      </c>
      <c r="H29" s="47">
        <v>3.7</v>
      </c>
      <c r="I29" s="47">
        <v>35</v>
      </c>
      <c r="J29" s="47">
        <v>33</v>
      </c>
      <c r="K29" s="100">
        <f>J29+I29+H29</f>
        <v>71.7</v>
      </c>
      <c r="L29" s="104">
        <v>0</v>
      </c>
      <c r="M29" s="100">
        <f>+J29+I29+H29</f>
        <v>71.7</v>
      </c>
      <c r="N29" s="54" t="s">
        <v>783</v>
      </c>
      <c r="O29" s="47"/>
      <c r="P29" s="47" t="s">
        <v>648</v>
      </c>
    </row>
    <row r="30" spans="1:16" s="28" customFormat="1" ht="156" customHeight="1" x14ac:dyDescent="0.25">
      <c r="A30" s="46" t="s">
        <v>45</v>
      </c>
      <c r="B30" s="46">
        <v>28</v>
      </c>
      <c r="C30" s="46" t="s">
        <v>17</v>
      </c>
      <c r="D30" s="97" t="s">
        <v>736</v>
      </c>
      <c r="E30" s="97" t="s">
        <v>737</v>
      </c>
      <c r="F30" s="101" t="s">
        <v>557</v>
      </c>
      <c r="G30" s="97" t="s">
        <v>733</v>
      </c>
      <c r="H30" s="97">
        <v>10</v>
      </c>
      <c r="I30" s="97">
        <v>26</v>
      </c>
      <c r="J30" s="97">
        <v>35</v>
      </c>
      <c r="K30" s="113">
        <v>71</v>
      </c>
      <c r="L30" s="104">
        <v>0</v>
      </c>
      <c r="M30" s="113">
        <v>71</v>
      </c>
      <c r="N30" s="54" t="s">
        <v>783</v>
      </c>
      <c r="O30" s="97"/>
      <c r="P30" s="97" t="s">
        <v>699</v>
      </c>
    </row>
    <row r="31" spans="1:16" s="26" customFormat="1" ht="156" customHeight="1" x14ac:dyDescent="0.25">
      <c r="A31" s="29" t="s">
        <v>45</v>
      </c>
      <c r="B31" s="29">
        <v>29</v>
      </c>
      <c r="C31" s="29" t="s">
        <v>17</v>
      </c>
      <c r="D31" s="29" t="s">
        <v>518</v>
      </c>
      <c r="E31" s="29" t="s">
        <v>519</v>
      </c>
      <c r="F31" s="42" t="s">
        <v>514</v>
      </c>
      <c r="G31" s="29">
        <v>7</v>
      </c>
      <c r="H31" s="29">
        <v>12</v>
      </c>
      <c r="I31" s="29">
        <v>37</v>
      </c>
      <c r="J31" s="29">
        <v>21</v>
      </c>
      <c r="K31" s="30">
        <v>70</v>
      </c>
      <c r="L31" s="104">
        <v>0</v>
      </c>
      <c r="M31" s="30">
        <v>70</v>
      </c>
      <c r="N31" s="29" t="s">
        <v>784</v>
      </c>
      <c r="O31" s="29"/>
      <c r="P31" s="29" t="s">
        <v>781</v>
      </c>
    </row>
    <row r="32" spans="1:16" s="28" customFormat="1" ht="156" customHeight="1" x14ac:dyDescent="0.25">
      <c r="A32" s="46" t="s">
        <v>45</v>
      </c>
      <c r="B32" s="46">
        <v>30</v>
      </c>
      <c r="C32" s="46" t="s">
        <v>17</v>
      </c>
      <c r="D32" s="97" t="s">
        <v>738</v>
      </c>
      <c r="E32" s="97" t="s">
        <v>739</v>
      </c>
      <c r="F32" s="101" t="s">
        <v>557</v>
      </c>
      <c r="G32" s="97" t="s">
        <v>733</v>
      </c>
      <c r="H32" s="97">
        <v>13</v>
      </c>
      <c r="I32" s="97">
        <v>22</v>
      </c>
      <c r="J32" s="97">
        <v>35</v>
      </c>
      <c r="K32" s="113">
        <v>70</v>
      </c>
      <c r="L32" s="104">
        <v>0</v>
      </c>
      <c r="M32" s="113">
        <v>70</v>
      </c>
      <c r="N32" s="29" t="s">
        <v>784</v>
      </c>
      <c r="O32" s="97"/>
      <c r="P32" s="97" t="s">
        <v>699</v>
      </c>
    </row>
    <row r="33" spans="1:16" s="25" customFormat="1" ht="156" customHeight="1" x14ac:dyDescent="0.25">
      <c r="A33" s="29" t="s">
        <v>45</v>
      </c>
      <c r="B33" s="29">
        <v>31</v>
      </c>
      <c r="C33" s="29" t="s">
        <v>17</v>
      </c>
      <c r="D33" s="97" t="s">
        <v>740</v>
      </c>
      <c r="E33" s="97" t="s">
        <v>741</v>
      </c>
      <c r="F33" s="101" t="s">
        <v>557</v>
      </c>
      <c r="G33" s="97" t="s">
        <v>730</v>
      </c>
      <c r="H33" s="97">
        <v>8</v>
      </c>
      <c r="I33" s="97">
        <v>33</v>
      </c>
      <c r="J33" s="97">
        <v>28</v>
      </c>
      <c r="K33" s="113">
        <v>69</v>
      </c>
      <c r="L33" s="104">
        <v>0</v>
      </c>
      <c r="M33" s="113">
        <v>69</v>
      </c>
      <c r="N33" s="29" t="s">
        <v>784</v>
      </c>
      <c r="O33" s="97"/>
      <c r="P33" s="97" t="s">
        <v>699</v>
      </c>
    </row>
    <row r="34" spans="1:16" s="28" customFormat="1" ht="156" customHeight="1" x14ac:dyDescent="0.25">
      <c r="A34" s="46" t="s">
        <v>45</v>
      </c>
      <c r="B34" s="46">
        <v>32</v>
      </c>
      <c r="C34" s="46" t="s">
        <v>17</v>
      </c>
      <c r="D34" s="50" t="s">
        <v>376</v>
      </c>
      <c r="E34" s="106" t="s">
        <v>377</v>
      </c>
      <c r="F34" s="29" t="s">
        <v>292</v>
      </c>
      <c r="G34" s="29" t="s">
        <v>378</v>
      </c>
      <c r="H34" s="29">
        <v>17</v>
      </c>
      <c r="I34" s="29">
        <v>21</v>
      </c>
      <c r="J34" s="29">
        <v>29</v>
      </c>
      <c r="K34" s="30">
        <f>SUM(H34:J34)</f>
        <v>67</v>
      </c>
      <c r="L34" s="104">
        <v>0</v>
      </c>
      <c r="M34" s="30">
        <f>SUM(K34:L34)</f>
        <v>67</v>
      </c>
      <c r="N34" s="29" t="s">
        <v>784</v>
      </c>
      <c r="O34" s="29"/>
      <c r="P34" s="29" t="s">
        <v>294</v>
      </c>
    </row>
    <row r="35" spans="1:16" s="28" customFormat="1" ht="156" customHeight="1" x14ac:dyDescent="0.25">
      <c r="A35" s="29" t="s">
        <v>45</v>
      </c>
      <c r="B35" s="29">
        <v>33</v>
      </c>
      <c r="C35" s="29" t="s">
        <v>17</v>
      </c>
      <c r="D35" s="105" t="s">
        <v>31</v>
      </c>
      <c r="E35" s="102" t="s">
        <v>32</v>
      </c>
      <c r="F35" s="40" t="s">
        <v>18</v>
      </c>
      <c r="G35" s="102">
        <v>7</v>
      </c>
      <c r="H35" s="102">
        <v>15</v>
      </c>
      <c r="I35" s="102">
        <v>23</v>
      </c>
      <c r="J35" s="102">
        <v>28</v>
      </c>
      <c r="K35" s="112">
        <v>66</v>
      </c>
      <c r="L35" s="104">
        <v>0</v>
      </c>
      <c r="M35" s="112">
        <v>66</v>
      </c>
      <c r="N35" s="29" t="s">
        <v>784</v>
      </c>
      <c r="O35" s="102"/>
      <c r="P35" s="102" t="s">
        <v>19</v>
      </c>
    </row>
    <row r="36" spans="1:16" s="26" customFormat="1" ht="156" customHeight="1" x14ac:dyDescent="0.25">
      <c r="A36" s="46" t="s">
        <v>45</v>
      </c>
      <c r="B36" s="46">
        <v>34</v>
      </c>
      <c r="C36" s="46" t="s">
        <v>17</v>
      </c>
      <c r="D36" s="105" t="s">
        <v>31</v>
      </c>
      <c r="E36" s="102" t="s">
        <v>32</v>
      </c>
      <c r="F36" s="40" t="s">
        <v>18</v>
      </c>
      <c r="G36" s="102">
        <v>7</v>
      </c>
      <c r="H36" s="102">
        <v>15</v>
      </c>
      <c r="I36" s="102">
        <v>23</v>
      </c>
      <c r="J36" s="102">
        <v>28</v>
      </c>
      <c r="K36" s="112">
        <v>66</v>
      </c>
      <c r="L36" s="104">
        <v>0</v>
      </c>
      <c r="M36" s="112">
        <v>66</v>
      </c>
      <c r="N36" s="29" t="s">
        <v>784</v>
      </c>
      <c r="O36" s="102"/>
      <c r="P36" s="102" t="s">
        <v>19</v>
      </c>
    </row>
    <row r="37" spans="1:16" s="28" customFormat="1" ht="156" customHeight="1" x14ac:dyDescent="0.25">
      <c r="A37" s="29" t="s">
        <v>45</v>
      </c>
      <c r="B37" s="29">
        <v>35</v>
      </c>
      <c r="C37" s="29" t="s">
        <v>17</v>
      </c>
      <c r="D37" s="47" t="s">
        <v>107</v>
      </c>
      <c r="E37" s="47" t="s">
        <v>108</v>
      </c>
      <c r="F37" s="101" t="s">
        <v>105</v>
      </c>
      <c r="G37" s="47">
        <v>7</v>
      </c>
      <c r="H37" s="47">
        <v>25</v>
      </c>
      <c r="I37" s="47">
        <v>20</v>
      </c>
      <c r="J37" s="47">
        <v>19.5</v>
      </c>
      <c r="K37" s="100">
        <v>64.5</v>
      </c>
      <c r="L37" s="104">
        <v>0</v>
      </c>
      <c r="M37" s="100">
        <v>64.5</v>
      </c>
      <c r="N37" s="29" t="s">
        <v>784</v>
      </c>
      <c r="O37" s="47"/>
      <c r="P37" s="47" t="s">
        <v>106</v>
      </c>
    </row>
    <row r="38" spans="1:16" s="26" customFormat="1" ht="156" customHeight="1" x14ac:dyDescent="0.25">
      <c r="A38" s="46" t="s">
        <v>45</v>
      </c>
      <c r="B38" s="46">
        <v>36</v>
      </c>
      <c r="C38" s="46" t="s">
        <v>17</v>
      </c>
      <c r="D38" s="105" t="s">
        <v>27</v>
      </c>
      <c r="E38" s="102" t="s">
        <v>28</v>
      </c>
      <c r="F38" s="40" t="s">
        <v>18</v>
      </c>
      <c r="G38" s="102">
        <v>7</v>
      </c>
      <c r="H38" s="102">
        <v>15</v>
      </c>
      <c r="I38" s="102">
        <v>23</v>
      </c>
      <c r="J38" s="102">
        <v>24</v>
      </c>
      <c r="K38" s="112">
        <v>62</v>
      </c>
      <c r="L38" s="104">
        <v>0</v>
      </c>
      <c r="M38" s="112">
        <v>62</v>
      </c>
      <c r="N38" s="29" t="s">
        <v>784</v>
      </c>
      <c r="O38" s="102"/>
      <c r="P38" s="102" t="s">
        <v>19</v>
      </c>
    </row>
    <row r="39" spans="1:16" s="52" customFormat="1" ht="156" customHeight="1" x14ac:dyDescent="0.25">
      <c r="A39" s="29" t="s">
        <v>45</v>
      </c>
      <c r="B39" s="29">
        <v>37</v>
      </c>
      <c r="C39" s="29" t="s">
        <v>17</v>
      </c>
      <c r="D39" s="105" t="s">
        <v>27</v>
      </c>
      <c r="E39" s="102" t="s">
        <v>28</v>
      </c>
      <c r="F39" s="40" t="s">
        <v>18</v>
      </c>
      <c r="G39" s="102">
        <v>7</v>
      </c>
      <c r="H39" s="102">
        <v>15</v>
      </c>
      <c r="I39" s="102">
        <v>23</v>
      </c>
      <c r="J39" s="102">
        <v>24</v>
      </c>
      <c r="K39" s="112">
        <v>62</v>
      </c>
      <c r="L39" s="104">
        <v>0</v>
      </c>
      <c r="M39" s="112">
        <v>62</v>
      </c>
      <c r="N39" s="29" t="s">
        <v>784</v>
      </c>
      <c r="O39" s="102"/>
      <c r="P39" s="102" t="s">
        <v>19</v>
      </c>
    </row>
    <row r="40" spans="1:16" s="25" customFormat="1" ht="156" customHeight="1" x14ac:dyDescent="0.25">
      <c r="A40" s="46" t="s">
        <v>45</v>
      </c>
      <c r="B40" s="46">
        <v>38</v>
      </c>
      <c r="C40" s="46" t="s">
        <v>17</v>
      </c>
      <c r="D40" s="50" t="s">
        <v>369</v>
      </c>
      <c r="E40" s="29" t="s">
        <v>370</v>
      </c>
      <c r="F40" s="29" t="s">
        <v>292</v>
      </c>
      <c r="G40" s="29" t="s">
        <v>368</v>
      </c>
      <c r="H40" s="29">
        <v>14</v>
      </c>
      <c r="I40" s="29">
        <v>20</v>
      </c>
      <c r="J40" s="29">
        <v>23</v>
      </c>
      <c r="K40" s="30">
        <f>SUM(H40:J40)</f>
        <v>57</v>
      </c>
      <c r="L40" s="104">
        <v>0</v>
      </c>
      <c r="M40" s="30">
        <f>SUM(K40:L40)</f>
        <v>57</v>
      </c>
      <c r="N40" s="29" t="s">
        <v>784</v>
      </c>
      <c r="O40" s="29"/>
      <c r="P40" s="29" t="s">
        <v>294</v>
      </c>
    </row>
    <row r="41" spans="1:16" s="28" customFormat="1" ht="89.25" customHeight="1" x14ac:dyDescent="0.25">
      <c r="A41" s="29" t="s">
        <v>45</v>
      </c>
      <c r="B41" s="29">
        <v>39</v>
      </c>
      <c r="C41" s="29" t="s">
        <v>17</v>
      </c>
      <c r="D41" s="106" t="s">
        <v>65</v>
      </c>
      <c r="E41" s="29" t="s">
        <v>66</v>
      </c>
      <c r="F41" s="42" t="s">
        <v>48</v>
      </c>
      <c r="G41" s="29" t="s">
        <v>62</v>
      </c>
      <c r="H41" s="29">
        <v>0.9</v>
      </c>
      <c r="I41" s="29">
        <v>20.75</v>
      </c>
      <c r="J41" s="29">
        <v>34.1</v>
      </c>
      <c r="K41" s="30">
        <v>55.75</v>
      </c>
      <c r="L41" s="104">
        <v>0</v>
      </c>
      <c r="M41" s="30">
        <v>55.75</v>
      </c>
      <c r="N41" s="29" t="s">
        <v>784</v>
      </c>
      <c r="O41" s="29"/>
      <c r="P41" s="42" t="s">
        <v>50</v>
      </c>
    </row>
    <row r="42" spans="1:16" s="26" customFormat="1" ht="84.75" customHeight="1" x14ac:dyDescent="0.25">
      <c r="A42" s="46" t="s">
        <v>45</v>
      </c>
      <c r="B42" s="46">
        <v>40</v>
      </c>
      <c r="C42" s="46" t="s">
        <v>17</v>
      </c>
      <c r="D42" s="50" t="s">
        <v>384</v>
      </c>
      <c r="E42" s="106" t="s">
        <v>383</v>
      </c>
      <c r="F42" s="29" t="s">
        <v>292</v>
      </c>
      <c r="G42" s="29" t="s">
        <v>378</v>
      </c>
      <c r="H42" s="29">
        <v>16.5</v>
      </c>
      <c r="I42" s="29">
        <v>21</v>
      </c>
      <c r="J42" s="29">
        <v>18</v>
      </c>
      <c r="K42" s="30">
        <f>SUM(H42:J42)</f>
        <v>55.5</v>
      </c>
      <c r="L42" s="104">
        <v>0</v>
      </c>
      <c r="M42" s="30">
        <f>SUM(K42:L42)</f>
        <v>55.5</v>
      </c>
      <c r="N42" s="29" t="s">
        <v>784</v>
      </c>
      <c r="O42" s="29"/>
      <c r="P42" s="29" t="s">
        <v>294</v>
      </c>
    </row>
    <row r="43" spans="1:16" s="28" customFormat="1" ht="94.5" customHeight="1" x14ac:dyDescent="0.25">
      <c r="A43" s="29" t="s">
        <v>45</v>
      </c>
      <c r="B43" s="29">
        <v>41</v>
      </c>
      <c r="C43" s="29" t="s">
        <v>17</v>
      </c>
      <c r="D43" s="106" t="s">
        <v>60</v>
      </c>
      <c r="E43" s="29" t="s">
        <v>61</v>
      </c>
      <c r="F43" s="42" t="s">
        <v>48</v>
      </c>
      <c r="G43" s="29" t="s">
        <v>62</v>
      </c>
      <c r="H43" s="29">
        <v>3.5</v>
      </c>
      <c r="I43" s="29">
        <v>18.96</v>
      </c>
      <c r="J43" s="29">
        <v>32.840000000000003</v>
      </c>
      <c r="K43" s="30">
        <v>55.3</v>
      </c>
      <c r="L43" s="104">
        <v>0</v>
      </c>
      <c r="M43" s="30">
        <v>55.3</v>
      </c>
      <c r="N43" s="29" t="s">
        <v>784</v>
      </c>
      <c r="O43" s="29"/>
      <c r="P43" s="42" t="s">
        <v>50</v>
      </c>
    </row>
    <row r="44" spans="1:16" s="26" customFormat="1" ht="92.25" customHeight="1" x14ac:dyDescent="0.25">
      <c r="A44" s="46" t="s">
        <v>45</v>
      </c>
      <c r="B44" s="46">
        <v>42</v>
      </c>
      <c r="C44" s="46" t="s">
        <v>17</v>
      </c>
      <c r="D44" s="50" t="s">
        <v>371</v>
      </c>
      <c r="E44" s="106" t="s">
        <v>372</v>
      </c>
      <c r="F44" s="29" t="s">
        <v>292</v>
      </c>
      <c r="G44" s="29" t="s">
        <v>368</v>
      </c>
      <c r="H44" s="29">
        <v>14</v>
      </c>
      <c r="I44" s="29">
        <v>27</v>
      </c>
      <c r="J44" s="29">
        <v>14</v>
      </c>
      <c r="K44" s="30">
        <f>SUM(H44:J44)</f>
        <v>55</v>
      </c>
      <c r="L44" s="104">
        <v>0</v>
      </c>
      <c r="M44" s="30">
        <f>SUM(K44:L44)</f>
        <v>55</v>
      </c>
      <c r="N44" s="29" t="s">
        <v>784</v>
      </c>
      <c r="O44" s="29"/>
      <c r="P44" s="29" t="s">
        <v>294</v>
      </c>
    </row>
    <row r="45" spans="1:16" s="28" customFormat="1" ht="83.25" customHeight="1" x14ac:dyDescent="0.25">
      <c r="A45" s="29" t="s">
        <v>45</v>
      </c>
      <c r="B45" s="29">
        <v>43</v>
      </c>
      <c r="C45" s="29" t="s">
        <v>17</v>
      </c>
      <c r="D45" s="50" t="s">
        <v>379</v>
      </c>
      <c r="E45" s="106" t="s">
        <v>380</v>
      </c>
      <c r="F45" s="29" t="s">
        <v>292</v>
      </c>
      <c r="G45" s="29" t="s">
        <v>381</v>
      </c>
      <c r="H45" s="29">
        <v>17</v>
      </c>
      <c r="I45" s="29">
        <v>17</v>
      </c>
      <c r="J45" s="29">
        <v>21</v>
      </c>
      <c r="K45" s="30">
        <f>SUM(H45:J45)</f>
        <v>55</v>
      </c>
      <c r="L45" s="104">
        <v>0</v>
      </c>
      <c r="M45" s="30">
        <f>SUM(K45:L45)</f>
        <v>55</v>
      </c>
      <c r="N45" s="29" t="s">
        <v>784</v>
      </c>
      <c r="O45" s="29"/>
      <c r="P45" s="29" t="s">
        <v>294</v>
      </c>
    </row>
    <row r="46" spans="1:16" s="32" customFormat="1" ht="90.75" customHeight="1" x14ac:dyDescent="0.25">
      <c r="A46" s="46" t="s">
        <v>45</v>
      </c>
      <c r="B46" s="46">
        <v>44</v>
      </c>
      <c r="C46" s="46" t="s">
        <v>17</v>
      </c>
      <c r="D46" s="106" t="s">
        <v>63</v>
      </c>
      <c r="E46" s="29" t="s">
        <v>64</v>
      </c>
      <c r="F46" s="42" t="s">
        <v>48</v>
      </c>
      <c r="G46" s="29" t="s">
        <v>62</v>
      </c>
      <c r="H46" s="29">
        <v>3.9</v>
      </c>
      <c r="I46" s="29">
        <v>18.37</v>
      </c>
      <c r="J46" s="29">
        <v>32.42</v>
      </c>
      <c r="K46" s="30">
        <v>54.69</v>
      </c>
      <c r="L46" s="104">
        <v>0</v>
      </c>
      <c r="M46" s="30">
        <v>54.69</v>
      </c>
      <c r="N46" s="29" t="s">
        <v>784</v>
      </c>
      <c r="O46" s="29"/>
      <c r="P46" s="42" t="s">
        <v>50</v>
      </c>
    </row>
    <row r="47" spans="1:16" s="28" customFormat="1" ht="93.75" customHeight="1" x14ac:dyDescent="0.25">
      <c r="A47" s="29" t="s">
        <v>45</v>
      </c>
      <c r="B47" s="29">
        <v>45</v>
      </c>
      <c r="C47" s="29" t="s">
        <v>17</v>
      </c>
      <c r="D47" s="106" t="s">
        <v>67</v>
      </c>
      <c r="E47" s="29" t="s">
        <v>68</v>
      </c>
      <c r="F47" s="42" t="s">
        <v>48</v>
      </c>
      <c r="G47" s="29" t="s">
        <v>62</v>
      </c>
      <c r="H47" s="29">
        <v>2.6</v>
      </c>
      <c r="I47" s="29">
        <v>18.37</v>
      </c>
      <c r="J47" s="29">
        <v>33.26</v>
      </c>
      <c r="K47" s="30">
        <v>54.23</v>
      </c>
      <c r="L47" s="104">
        <v>0</v>
      </c>
      <c r="M47" s="30">
        <v>54.23</v>
      </c>
      <c r="N47" s="29" t="s">
        <v>784</v>
      </c>
      <c r="O47" s="29"/>
      <c r="P47" s="42" t="s">
        <v>50</v>
      </c>
    </row>
    <row r="48" spans="1:16" s="28" customFormat="1" ht="102.75" customHeight="1" x14ac:dyDescent="0.25">
      <c r="A48" s="46" t="s">
        <v>45</v>
      </c>
      <c r="B48" s="46">
        <v>46</v>
      </c>
      <c r="C48" s="46" t="s">
        <v>17</v>
      </c>
      <c r="D48" s="105" t="s">
        <v>29</v>
      </c>
      <c r="E48" s="102" t="s">
        <v>30</v>
      </c>
      <c r="F48" s="40" t="s">
        <v>18</v>
      </c>
      <c r="G48" s="102">
        <v>7</v>
      </c>
      <c r="H48" s="102">
        <v>13</v>
      </c>
      <c r="I48" s="102">
        <v>22</v>
      </c>
      <c r="J48" s="102">
        <v>21</v>
      </c>
      <c r="K48" s="112">
        <v>54</v>
      </c>
      <c r="L48" s="104">
        <v>0</v>
      </c>
      <c r="M48" s="112">
        <v>54</v>
      </c>
      <c r="N48" s="29" t="s">
        <v>784</v>
      </c>
      <c r="O48" s="102"/>
      <c r="P48" s="102" t="s">
        <v>19</v>
      </c>
    </row>
    <row r="49" spans="1:16" s="28" customFormat="1" ht="156" customHeight="1" x14ac:dyDescent="0.25">
      <c r="A49" s="29" t="s">
        <v>45</v>
      </c>
      <c r="B49" s="29">
        <v>47</v>
      </c>
      <c r="C49" s="29" t="s">
        <v>17</v>
      </c>
      <c r="D49" s="105" t="s">
        <v>43</v>
      </c>
      <c r="E49" s="96" t="s">
        <v>44</v>
      </c>
      <c r="F49" s="40" t="s">
        <v>18</v>
      </c>
      <c r="G49" s="102">
        <v>7</v>
      </c>
      <c r="H49" s="102">
        <v>13</v>
      </c>
      <c r="I49" s="102">
        <v>22</v>
      </c>
      <c r="J49" s="102">
        <v>21</v>
      </c>
      <c r="K49" s="112">
        <v>54</v>
      </c>
      <c r="L49" s="104">
        <v>0</v>
      </c>
      <c r="M49" s="112">
        <v>54</v>
      </c>
      <c r="N49" s="29" t="s">
        <v>784</v>
      </c>
      <c r="O49" s="102"/>
      <c r="P49" s="102" t="s">
        <v>19</v>
      </c>
    </row>
    <row r="50" spans="1:16" s="28" customFormat="1" ht="156" customHeight="1" x14ac:dyDescent="0.25">
      <c r="A50" s="46" t="s">
        <v>45</v>
      </c>
      <c r="B50" s="46">
        <v>48</v>
      </c>
      <c r="C50" s="46" t="s">
        <v>17</v>
      </c>
      <c r="D50" s="105" t="s">
        <v>29</v>
      </c>
      <c r="E50" s="102" t="s">
        <v>30</v>
      </c>
      <c r="F50" s="40" t="s">
        <v>18</v>
      </c>
      <c r="G50" s="102">
        <v>7</v>
      </c>
      <c r="H50" s="102">
        <v>13</v>
      </c>
      <c r="I50" s="102">
        <v>22</v>
      </c>
      <c r="J50" s="102">
        <v>21</v>
      </c>
      <c r="K50" s="112">
        <v>54</v>
      </c>
      <c r="L50" s="104">
        <v>0</v>
      </c>
      <c r="M50" s="112">
        <v>54</v>
      </c>
      <c r="N50" s="29" t="s">
        <v>784</v>
      </c>
      <c r="O50" s="102"/>
      <c r="P50" s="102" t="s">
        <v>19</v>
      </c>
    </row>
    <row r="51" spans="1:16" s="26" customFormat="1" ht="156" customHeight="1" x14ac:dyDescent="0.25">
      <c r="A51" s="29" t="s">
        <v>45</v>
      </c>
      <c r="B51" s="29">
        <v>49</v>
      </c>
      <c r="C51" s="29" t="s">
        <v>17</v>
      </c>
      <c r="D51" s="105" t="s">
        <v>43</v>
      </c>
      <c r="E51" s="96" t="s">
        <v>44</v>
      </c>
      <c r="F51" s="40" t="s">
        <v>18</v>
      </c>
      <c r="G51" s="102">
        <v>7</v>
      </c>
      <c r="H51" s="102">
        <v>13</v>
      </c>
      <c r="I51" s="102">
        <v>22</v>
      </c>
      <c r="J51" s="102">
        <v>21</v>
      </c>
      <c r="K51" s="112">
        <v>54</v>
      </c>
      <c r="L51" s="104">
        <v>0</v>
      </c>
      <c r="M51" s="112">
        <v>54</v>
      </c>
      <c r="N51" s="29" t="s">
        <v>784</v>
      </c>
      <c r="O51" s="102"/>
      <c r="P51" s="102" t="s">
        <v>19</v>
      </c>
    </row>
    <row r="52" spans="1:16" s="28" customFormat="1" ht="156" customHeight="1" x14ac:dyDescent="0.25">
      <c r="A52" s="46" t="s">
        <v>45</v>
      </c>
      <c r="B52" s="46">
        <v>50</v>
      </c>
      <c r="C52" s="46" t="s">
        <v>17</v>
      </c>
      <c r="D52" s="50" t="s">
        <v>392</v>
      </c>
      <c r="E52" s="106" t="s">
        <v>393</v>
      </c>
      <c r="F52" s="29" t="s">
        <v>292</v>
      </c>
      <c r="G52" s="29" t="s">
        <v>378</v>
      </c>
      <c r="H52" s="29">
        <v>16</v>
      </c>
      <c r="I52" s="29">
        <v>18</v>
      </c>
      <c r="J52" s="29">
        <v>20</v>
      </c>
      <c r="K52" s="30">
        <f>SUM(H52:J52)</f>
        <v>54</v>
      </c>
      <c r="L52" s="104">
        <v>0</v>
      </c>
      <c r="M52" s="30">
        <f>SUM(K52:L52)</f>
        <v>54</v>
      </c>
      <c r="N52" s="29" t="s">
        <v>784</v>
      </c>
      <c r="O52" s="29"/>
      <c r="P52" s="29" t="s">
        <v>294</v>
      </c>
    </row>
    <row r="53" spans="1:16" s="26" customFormat="1" ht="78.75" x14ac:dyDescent="0.25">
      <c r="A53" s="29" t="s">
        <v>45</v>
      </c>
      <c r="B53" s="29">
        <v>51</v>
      </c>
      <c r="C53" s="29" t="s">
        <v>17</v>
      </c>
      <c r="D53" s="29" t="s">
        <v>385</v>
      </c>
      <c r="E53" s="106" t="s">
        <v>386</v>
      </c>
      <c r="F53" s="29" t="s">
        <v>292</v>
      </c>
      <c r="G53" s="29" t="s">
        <v>378</v>
      </c>
      <c r="H53" s="29">
        <v>17</v>
      </c>
      <c r="I53" s="29">
        <v>16</v>
      </c>
      <c r="J53" s="29">
        <v>20</v>
      </c>
      <c r="K53" s="30">
        <f>SUM(H53:J53)</f>
        <v>53</v>
      </c>
      <c r="L53" s="104">
        <v>0</v>
      </c>
      <c r="M53" s="30">
        <f>SUM(K53:L53)</f>
        <v>53</v>
      </c>
      <c r="N53" s="29" t="s">
        <v>784</v>
      </c>
      <c r="O53" s="29"/>
      <c r="P53" s="29" t="s">
        <v>294</v>
      </c>
    </row>
    <row r="54" spans="1:16" s="28" customFormat="1" ht="78.75" x14ac:dyDescent="0.25">
      <c r="A54" s="46" t="s">
        <v>45</v>
      </c>
      <c r="B54" s="46">
        <v>52</v>
      </c>
      <c r="C54" s="46" t="s">
        <v>17</v>
      </c>
      <c r="D54" s="97" t="s">
        <v>406</v>
      </c>
      <c r="E54" s="97" t="s">
        <v>407</v>
      </c>
      <c r="F54" s="40" t="s">
        <v>311</v>
      </c>
      <c r="G54" s="97">
        <v>7</v>
      </c>
      <c r="H54" s="97">
        <v>13</v>
      </c>
      <c r="I54" s="97">
        <v>17</v>
      </c>
      <c r="J54" s="97">
        <v>20</v>
      </c>
      <c r="K54" s="113">
        <v>50</v>
      </c>
      <c r="L54" s="104">
        <v>0</v>
      </c>
      <c r="M54" s="113">
        <v>50</v>
      </c>
      <c r="N54" s="29" t="s">
        <v>784</v>
      </c>
      <c r="O54" s="97"/>
      <c r="P54" s="97" t="s">
        <v>408</v>
      </c>
    </row>
    <row r="55" spans="1:16" s="25" customFormat="1" ht="94.5" x14ac:dyDescent="0.25">
      <c r="A55" s="29" t="s">
        <v>45</v>
      </c>
      <c r="B55" s="29">
        <v>53</v>
      </c>
      <c r="C55" s="29" t="s">
        <v>17</v>
      </c>
      <c r="D55" s="31" t="s">
        <v>528</v>
      </c>
      <c r="E55" s="29" t="s">
        <v>529</v>
      </c>
      <c r="F55" s="42" t="s">
        <v>514</v>
      </c>
      <c r="G55" s="29">
        <v>7</v>
      </c>
      <c r="H55" s="29">
        <v>11.5</v>
      </c>
      <c r="I55" s="29">
        <v>36</v>
      </c>
      <c r="J55" s="29">
        <v>32</v>
      </c>
      <c r="K55" s="30">
        <v>49.5</v>
      </c>
      <c r="L55" s="104">
        <v>0</v>
      </c>
      <c r="M55" s="30">
        <v>49.5</v>
      </c>
      <c r="N55" s="29" t="s">
        <v>784</v>
      </c>
      <c r="O55" s="29"/>
      <c r="P55" s="29" t="s">
        <v>781</v>
      </c>
    </row>
    <row r="56" spans="1:16" s="28" customFormat="1" ht="78.75" x14ac:dyDescent="0.25">
      <c r="A56" s="46" t="s">
        <v>45</v>
      </c>
      <c r="B56" s="46">
        <v>54</v>
      </c>
      <c r="C56" s="46" t="s">
        <v>17</v>
      </c>
      <c r="D56" s="50" t="s">
        <v>373</v>
      </c>
      <c r="E56" s="106" t="s">
        <v>374</v>
      </c>
      <c r="F56" s="29" t="s">
        <v>292</v>
      </c>
      <c r="G56" s="29" t="s">
        <v>375</v>
      </c>
      <c r="H56" s="29">
        <v>14</v>
      </c>
      <c r="I56" s="29">
        <v>15</v>
      </c>
      <c r="J56" s="29">
        <v>20</v>
      </c>
      <c r="K56" s="30">
        <f>SUM(H56:J56)</f>
        <v>49</v>
      </c>
      <c r="L56" s="104">
        <v>0</v>
      </c>
      <c r="M56" s="30">
        <f>SUM(K56:L56)</f>
        <v>49</v>
      </c>
      <c r="N56" s="29" t="s">
        <v>784</v>
      </c>
      <c r="O56" s="29"/>
      <c r="P56" s="29" t="s">
        <v>294</v>
      </c>
    </row>
    <row r="57" spans="1:16" s="28" customFormat="1" ht="94.5" x14ac:dyDescent="0.25">
      <c r="A57" s="29" t="s">
        <v>45</v>
      </c>
      <c r="B57" s="29">
        <v>55</v>
      </c>
      <c r="C57" s="29" t="s">
        <v>17</v>
      </c>
      <c r="D57" s="31" t="s">
        <v>539</v>
      </c>
      <c r="E57" s="29" t="s">
        <v>540</v>
      </c>
      <c r="F57" s="42" t="s">
        <v>514</v>
      </c>
      <c r="G57" s="29">
        <v>7</v>
      </c>
      <c r="H57" s="29">
        <v>7.5</v>
      </c>
      <c r="I57" s="29">
        <v>20</v>
      </c>
      <c r="J57" s="29">
        <v>19</v>
      </c>
      <c r="K57" s="30">
        <v>46.5</v>
      </c>
      <c r="L57" s="104">
        <v>0</v>
      </c>
      <c r="M57" s="30">
        <v>46.5</v>
      </c>
      <c r="N57" s="29" t="s">
        <v>784</v>
      </c>
      <c r="O57" s="29"/>
      <c r="P57" s="29" t="s">
        <v>781</v>
      </c>
    </row>
    <row r="58" spans="1:16" s="16" customFormat="1" ht="105" customHeight="1" x14ac:dyDescent="0.25">
      <c r="A58" s="46" t="s">
        <v>45</v>
      </c>
      <c r="B58" s="46">
        <v>56</v>
      </c>
      <c r="C58" s="46" t="s">
        <v>17</v>
      </c>
      <c r="D58" s="31" t="s">
        <v>216</v>
      </c>
      <c r="E58" s="29" t="s">
        <v>217</v>
      </c>
      <c r="F58" s="44" t="s">
        <v>145</v>
      </c>
      <c r="G58" s="29" t="s">
        <v>218</v>
      </c>
      <c r="H58" s="107">
        <v>6.3</v>
      </c>
      <c r="I58" s="29">
        <v>40</v>
      </c>
      <c r="J58" s="29">
        <v>0</v>
      </c>
      <c r="K58" s="30" t="s">
        <v>219</v>
      </c>
      <c r="L58" s="104">
        <v>0</v>
      </c>
      <c r="M58" s="30">
        <v>46.3</v>
      </c>
      <c r="N58" s="29" t="s">
        <v>784</v>
      </c>
      <c r="O58" s="42"/>
      <c r="P58" s="29" t="s">
        <v>220</v>
      </c>
    </row>
    <row r="59" spans="1:16" s="26" customFormat="1" ht="78.75" x14ac:dyDescent="0.25">
      <c r="A59" s="29" t="s">
        <v>45</v>
      </c>
      <c r="B59" s="29">
        <v>57</v>
      </c>
      <c r="C59" s="29" t="s">
        <v>17</v>
      </c>
      <c r="D59" s="50" t="s">
        <v>396</v>
      </c>
      <c r="E59" s="106" t="s">
        <v>397</v>
      </c>
      <c r="F59" s="29" t="s">
        <v>292</v>
      </c>
      <c r="G59" s="29" t="s">
        <v>378</v>
      </c>
      <c r="H59" s="29">
        <v>14.5</v>
      </c>
      <c r="I59" s="29">
        <v>13</v>
      </c>
      <c r="J59" s="29">
        <v>18</v>
      </c>
      <c r="K59" s="30">
        <f>SUM(H59:J59)</f>
        <v>45.5</v>
      </c>
      <c r="L59" s="104">
        <v>0</v>
      </c>
      <c r="M59" s="30">
        <f>SUM(K59:L59)</f>
        <v>45.5</v>
      </c>
      <c r="N59" s="29" t="s">
        <v>784</v>
      </c>
      <c r="O59" s="29"/>
      <c r="P59" s="29" t="s">
        <v>294</v>
      </c>
    </row>
    <row r="60" spans="1:16" s="28" customFormat="1" ht="78.75" x14ac:dyDescent="0.25">
      <c r="A60" s="46" t="s">
        <v>45</v>
      </c>
      <c r="B60" s="46">
        <v>58</v>
      </c>
      <c r="C60" s="46" t="s">
        <v>17</v>
      </c>
      <c r="D60" s="50" t="s">
        <v>394</v>
      </c>
      <c r="E60" s="106" t="s">
        <v>395</v>
      </c>
      <c r="F60" s="29" t="s">
        <v>292</v>
      </c>
      <c r="G60" s="29" t="s">
        <v>391</v>
      </c>
      <c r="H60" s="29">
        <v>16</v>
      </c>
      <c r="I60" s="29">
        <v>11</v>
      </c>
      <c r="J60" s="29">
        <v>17</v>
      </c>
      <c r="K60" s="30">
        <f>SUM(H60:J60)</f>
        <v>44</v>
      </c>
      <c r="L60" s="104">
        <v>0</v>
      </c>
      <c r="M60" s="30">
        <f>SUM(K60:L60)</f>
        <v>44</v>
      </c>
      <c r="N60" s="29" t="s">
        <v>784</v>
      </c>
      <c r="O60" s="29"/>
      <c r="P60" s="29" t="s">
        <v>294</v>
      </c>
    </row>
    <row r="61" spans="1:16" s="26" customFormat="1" ht="94.5" x14ac:dyDescent="0.25">
      <c r="A61" s="29" t="s">
        <v>45</v>
      </c>
      <c r="B61" s="29">
        <v>59</v>
      </c>
      <c r="C61" s="29" t="s">
        <v>17</v>
      </c>
      <c r="D61" s="102" t="s">
        <v>24</v>
      </c>
      <c r="E61" s="40" t="s">
        <v>26</v>
      </c>
      <c r="F61" s="40" t="s">
        <v>18</v>
      </c>
      <c r="G61" s="103" t="s">
        <v>25</v>
      </c>
      <c r="H61" s="40">
        <v>13</v>
      </c>
      <c r="I61" s="40">
        <v>19.8</v>
      </c>
      <c r="J61" s="40">
        <v>11</v>
      </c>
      <c r="K61" s="111">
        <v>43.8</v>
      </c>
      <c r="L61" s="104">
        <v>0</v>
      </c>
      <c r="M61" s="111">
        <v>43.8</v>
      </c>
      <c r="N61" s="29" t="s">
        <v>784</v>
      </c>
      <c r="O61" s="102"/>
      <c r="P61" s="102" t="s">
        <v>19</v>
      </c>
    </row>
    <row r="62" spans="1:16" s="52" customFormat="1" ht="94.5" x14ac:dyDescent="0.25">
      <c r="A62" s="46" t="s">
        <v>45</v>
      </c>
      <c r="B62" s="46">
        <v>60</v>
      </c>
      <c r="C62" s="46" t="s">
        <v>17</v>
      </c>
      <c r="D62" s="102" t="s">
        <v>24</v>
      </c>
      <c r="E62" s="40" t="s">
        <v>26</v>
      </c>
      <c r="F62" s="40" t="s">
        <v>18</v>
      </c>
      <c r="G62" s="103" t="s">
        <v>25</v>
      </c>
      <c r="H62" s="40">
        <v>13</v>
      </c>
      <c r="I62" s="40">
        <v>19.8</v>
      </c>
      <c r="J62" s="40">
        <v>11</v>
      </c>
      <c r="K62" s="111">
        <v>43.8</v>
      </c>
      <c r="L62" s="104">
        <v>0</v>
      </c>
      <c r="M62" s="111">
        <v>43.8</v>
      </c>
      <c r="N62" s="29" t="s">
        <v>784</v>
      </c>
      <c r="O62" s="102"/>
      <c r="P62" s="102" t="s">
        <v>19</v>
      </c>
    </row>
    <row r="63" spans="1:16" s="25" customFormat="1" ht="47.25" x14ac:dyDescent="0.25">
      <c r="A63" s="29" t="s">
        <v>45</v>
      </c>
      <c r="B63" s="29">
        <v>61</v>
      </c>
      <c r="C63" s="29" t="s">
        <v>17</v>
      </c>
      <c r="D63" s="29" t="s">
        <v>404</v>
      </c>
      <c r="E63" s="29" t="s">
        <v>405</v>
      </c>
      <c r="F63" s="29" t="s">
        <v>345</v>
      </c>
      <c r="G63" s="29">
        <v>7</v>
      </c>
      <c r="H63" s="29">
        <v>7</v>
      </c>
      <c r="I63" s="29">
        <v>20</v>
      </c>
      <c r="J63" s="29">
        <v>15</v>
      </c>
      <c r="K63" s="30">
        <v>42</v>
      </c>
      <c r="L63" s="104">
        <v>0</v>
      </c>
      <c r="M63" s="30">
        <v>42</v>
      </c>
      <c r="N63" s="29" t="s">
        <v>784</v>
      </c>
      <c r="O63" s="29"/>
      <c r="P63" s="29" t="s">
        <v>308</v>
      </c>
    </row>
    <row r="64" spans="1:16" s="25" customFormat="1" ht="78.75" x14ac:dyDescent="0.25">
      <c r="A64" s="46" t="s">
        <v>45</v>
      </c>
      <c r="B64" s="46">
        <v>62</v>
      </c>
      <c r="C64" s="46" t="s">
        <v>17</v>
      </c>
      <c r="D64" s="29" t="s">
        <v>398</v>
      </c>
      <c r="E64" s="106" t="s">
        <v>399</v>
      </c>
      <c r="F64" s="29" t="s">
        <v>292</v>
      </c>
      <c r="G64" s="29" t="s">
        <v>378</v>
      </c>
      <c r="H64" s="29">
        <v>16.5</v>
      </c>
      <c r="I64" s="29">
        <v>10</v>
      </c>
      <c r="J64" s="29">
        <v>14</v>
      </c>
      <c r="K64" s="30">
        <f>SUM(H64:J64)</f>
        <v>40.5</v>
      </c>
      <c r="L64" s="104">
        <v>0</v>
      </c>
      <c r="M64" s="30">
        <f>SUM(K64:L64)</f>
        <v>40.5</v>
      </c>
      <c r="N64" s="29" t="s">
        <v>784</v>
      </c>
      <c r="O64" s="29"/>
      <c r="P64" s="29" t="s">
        <v>294</v>
      </c>
    </row>
    <row r="65" spans="1:257" s="26" customFormat="1" ht="78.75" x14ac:dyDescent="0.25">
      <c r="A65" s="29" t="s">
        <v>45</v>
      </c>
      <c r="B65" s="29">
        <v>63</v>
      </c>
      <c r="C65" s="29" t="s">
        <v>17</v>
      </c>
      <c r="D65" s="50" t="s">
        <v>402</v>
      </c>
      <c r="E65" s="106" t="s">
        <v>403</v>
      </c>
      <c r="F65" s="29" t="s">
        <v>292</v>
      </c>
      <c r="G65" s="29" t="s">
        <v>378</v>
      </c>
      <c r="H65" s="29">
        <v>14.5</v>
      </c>
      <c r="I65" s="29">
        <v>14</v>
      </c>
      <c r="J65" s="29">
        <v>11</v>
      </c>
      <c r="K65" s="30">
        <f>SUM(H65:J65)</f>
        <v>39.5</v>
      </c>
      <c r="L65" s="104">
        <v>0</v>
      </c>
      <c r="M65" s="30">
        <f>SUM(K65:L65)</f>
        <v>39.5</v>
      </c>
      <c r="N65" s="29" t="s">
        <v>784</v>
      </c>
      <c r="O65" s="29"/>
      <c r="P65" s="29" t="s">
        <v>294</v>
      </c>
    </row>
    <row r="66" spans="1:257" s="25" customFormat="1" ht="94.5" x14ac:dyDescent="0.25">
      <c r="A66" s="46" t="s">
        <v>45</v>
      </c>
      <c r="B66" s="46">
        <v>64</v>
      </c>
      <c r="C66" s="46" t="s">
        <v>17</v>
      </c>
      <c r="D66" s="31" t="s">
        <v>532</v>
      </c>
      <c r="E66" s="29" t="s">
        <v>533</v>
      </c>
      <c r="F66" s="42" t="s">
        <v>514</v>
      </c>
      <c r="G66" s="29">
        <v>7</v>
      </c>
      <c r="H66" s="29">
        <v>5.5</v>
      </c>
      <c r="I66" s="29">
        <v>0</v>
      </c>
      <c r="J66" s="29">
        <v>34</v>
      </c>
      <c r="K66" s="30">
        <v>39.5</v>
      </c>
      <c r="L66" s="104">
        <v>0</v>
      </c>
      <c r="M66" s="30">
        <v>39.5</v>
      </c>
      <c r="N66" s="29" t="s">
        <v>784</v>
      </c>
      <c r="O66" s="29"/>
      <c r="P66" s="29" t="s">
        <v>781</v>
      </c>
    </row>
    <row r="67" spans="1:257" s="25" customFormat="1" ht="78.75" x14ac:dyDescent="0.25">
      <c r="A67" s="29" t="s">
        <v>45</v>
      </c>
      <c r="B67" s="29">
        <v>65</v>
      </c>
      <c r="C67" s="29" t="s">
        <v>17</v>
      </c>
      <c r="D67" s="50" t="s">
        <v>382</v>
      </c>
      <c r="E67" s="106" t="s">
        <v>383</v>
      </c>
      <c r="F67" s="29" t="s">
        <v>292</v>
      </c>
      <c r="G67" s="29" t="s">
        <v>378</v>
      </c>
      <c r="H67" s="29">
        <v>18</v>
      </c>
      <c r="I67" s="29">
        <v>9</v>
      </c>
      <c r="J67" s="29">
        <v>11</v>
      </c>
      <c r="K67" s="30">
        <f>SUM(H67:J67)</f>
        <v>38</v>
      </c>
      <c r="L67" s="104">
        <v>0</v>
      </c>
      <c r="M67" s="30">
        <f>SUM(K67:L67)</f>
        <v>38</v>
      </c>
      <c r="N67" s="29" t="s">
        <v>784</v>
      </c>
      <c r="O67" s="29"/>
      <c r="P67" s="29" t="s">
        <v>294</v>
      </c>
    </row>
    <row r="68" spans="1:257" s="25" customFormat="1" ht="78.75" x14ac:dyDescent="0.25">
      <c r="A68" s="46" t="s">
        <v>45</v>
      </c>
      <c r="B68" s="46">
        <v>66</v>
      </c>
      <c r="C68" s="46" t="s">
        <v>17</v>
      </c>
      <c r="D68" s="50" t="s">
        <v>387</v>
      </c>
      <c r="E68" s="106" t="s">
        <v>388</v>
      </c>
      <c r="F68" s="29" t="s">
        <v>292</v>
      </c>
      <c r="G68" s="29" t="s">
        <v>378</v>
      </c>
      <c r="H68" s="29">
        <v>17.5</v>
      </c>
      <c r="I68" s="29">
        <v>9</v>
      </c>
      <c r="J68" s="29">
        <v>8</v>
      </c>
      <c r="K68" s="30">
        <f>SUM(H68:J68)</f>
        <v>34.5</v>
      </c>
      <c r="L68" s="104">
        <v>0</v>
      </c>
      <c r="M68" s="30">
        <f>SUM(K68:L68)</f>
        <v>34.5</v>
      </c>
      <c r="N68" s="29" t="s">
        <v>784</v>
      </c>
      <c r="O68" s="29"/>
      <c r="P68" s="29" t="s">
        <v>294</v>
      </c>
    </row>
    <row r="69" spans="1:257" s="62" customFormat="1" ht="78.75" x14ac:dyDescent="0.25">
      <c r="A69" s="29" t="s">
        <v>45</v>
      </c>
      <c r="B69" s="29">
        <v>67</v>
      </c>
      <c r="C69" s="29" t="s">
        <v>17</v>
      </c>
      <c r="D69" s="50" t="s">
        <v>400</v>
      </c>
      <c r="E69" s="106" t="s">
        <v>401</v>
      </c>
      <c r="F69" s="29" t="s">
        <v>292</v>
      </c>
      <c r="G69" s="29" t="s">
        <v>378</v>
      </c>
      <c r="H69" s="29">
        <v>15.5</v>
      </c>
      <c r="I69" s="29">
        <v>10</v>
      </c>
      <c r="J69" s="29">
        <v>8</v>
      </c>
      <c r="K69" s="30">
        <f>SUM(H69:J69)</f>
        <v>33.5</v>
      </c>
      <c r="L69" s="104">
        <v>0</v>
      </c>
      <c r="M69" s="30">
        <f>SUM(K69:L69)</f>
        <v>33.5</v>
      </c>
      <c r="N69" s="29" t="s">
        <v>784</v>
      </c>
      <c r="O69" s="29"/>
      <c r="P69" s="29" t="s">
        <v>294</v>
      </c>
    </row>
    <row r="70" spans="1:257" s="28" customFormat="1" ht="78.75" x14ac:dyDescent="0.25">
      <c r="A70" s="46" t="s">
        <v>45</v>
      </c>
      <c r="B70" s="46">
        <v>68</v>
      </c>
      <c r="C70" s="46" t="s">
        <v>17</v>
      </c>
      <c r="D70" s="50" t="s">
        <v>389</v>
      </c>
      <c r="E70" s="106" t="s">
        <v>390</v>
      </c>
      <c r="F70" s="29" t="s">
        <v>292</v>
      </c>
      <c r="G70" s="29" t="s">
        <v>391</v>
      </c>
      <c r="H70" s="29">
        <v>18</v>
      </c>
      <c r="I70" s="29">
        <v>5</v>
      </c>
      <c r="J70" s="29">
        <v>10</v>
      </c>
      <c r="K70" s="30">
        <f>SUM(H70:J70)</f>
        <v>33</v>
      </c>
      <c r="L70" s="104">
        <v>0</v>
      </c>
      <c r="M70" s="30">
        <f>SUM(K70:L70)</f>
        <v>33</v>
      </c>
      <c r="N70" s="29" t="s">
        <v>784</v>
      </c>
      <c r="O70" s="29"/>
      <c r="P70" s="29" t="s">
        <v>294</v>
      </c>
    </row>
    <row r="71" spans="1:257" s="26" customFormat="1" ht="94.5" x14ac:dyDescent="0.25">
      <c r="A71" s="29" t="s">
        <v>45</v>
      </c>
      <c r="B71" s="29">
        <v>69</v>
      </c>
      <c r="C71" s="29" t="s">
        <v>17</v>
      </c>
      <c r="D71" s="31" t="s">
        <v>530</v>
      </c>
      <c r="E71" s="29" t="s">
        <v>531</v>
      </c>
      <c r="F71" s="42" t="s">
        <v>514</v>
      </c>
      <c r="G71" s="29">
        <v>7</v>
      </c>
      <c r="H71" s="29">
        <v>5.5</v>
      </c>
      <c r="I71" s="29">
        <v>0</v>
      </c>
      <c r="J71" s="29">
        <v>27</v>
      </c>
      <c r="K71" s="30">
        <v>32.5</v>
      </c>
      <c r="L71" s="104">
        <v>0</v>
      </c>
      <c r="M71" s="30">
        <v>32.5</v>
      </c>
      <c r="N71" s="29" t="s">
        <v>784</v>
      </c>
      <c r="O71" s="29"/>
      <c r="P71" s="29" t="s">
        <v>781</v>
      </c>
    </row>
    <row r="72" spans="1:257" s="68" customFormat="1" ht="78.75" x14ac:dyDescent="0.25">
      <c r="A72" s="46" t="s">
        <v>45</v>
      </c>
      <c r="B72" s="46">
        <v>70</v>
      </c>
      <c r="C72" s="46" t="s">
        <v>17</v>
      </c>
      <c r="D72" s="29" t="s">
        <v>366</v>
      </c>
      <c r="E72" s="106" t="s">
        <v>367</v>
      </c>
      <c r="F72" s="29" t="s">
        <v>292</v>
      </c>
      <c r="G72" s="29" t="s">
        <v>368</v>
      </c>
      <c r="H72" s="29">
        <v>14</v>
      </c>
      <c r="I72" s="29">
        <v>9</v>
      </c>
      <c r="J72" s="29">
        <v>8</v>
      </c>
      <c r="K72" s="30">
        <f>SUM(H72:J72)</f>
        <v>31</v>
      </c>
      <c r="L72" s="104">
        <v>0</v>
      </c>
      <c r="M72" s="30">
        <f>SUM(K72:L72)</f>
        <v>31</v>
      </c>
      <c r="N72" s="29" t="s">
        <v>784</v>
      </c>
      <c r="O72" s="29"/>
      <c r="P72" s="29" t="s">
        <v>294</v>
      </c>
    </row>
    <row r="73" spans="1:257" s="67" customFormat="1" ht="78.75" x14ac:dyDescent="0.25">
      <c r="A73" s="29" t="s">
        <v>45</v>
      </c>
      <c r="B73" s="29">
        <v>71</v>
      </c>
      <c r="C73" s="29" t="s">
        <v>17</v>
      </c>
      <c r="D73" s="29" t="s">
        <v>74</v>
      </c>
      <c r="E73" s="29" t="s">
        <v>75</v>
      </c>
      <c r="F73" s="29" t="s">
        <v>72</v>
      </c>
      <c r="G73" s="29">
        <v>7</v>
      </c>
      <c r="H73" s="29">
        <v>18</v>
      </c>
      <c r="I73" s="29">
        <v>3</v>
      </c>
      <c r="J73" s="29">
        <v>4</v>
      </c>
      <c r="K73" s="30">
        <v>25</v>
      </c>
      <c r="L73" s="104">
        <v>0</v>
      </c>
      <c r="M73" s="30">
        <v>25</v>
      </c>
      <c r="N73" s="29" t="s">
        <v>784</v>
      </c>
      <c r="O73" s="29">
        <v>1</v>
      </c>
      <c r="P73" s="29" t="s">
        <v>73</v>
      </c>
    </row>
    <row r="74" spans="1:257" s="68" customFormat="1" ht="78.75" x14ac:dyDescent="0.25">
      <c r="A74" s="46" t="s">
        <v>45</v>
      </c>
      <c r="B74" s="46">
        <v>72</v>
      </c>
      <c r="C74" s="46" t="s">
        <v>17</v>
      </c>
      <c r="D74" s="29" t="s">
        <v>70</v>
      </c>
      <c r="E74" s="29" t="s">
        <v>71</v>
      </c>
      <c r="F74" s="29" t="s">
        <v>72</v>
      </c>
      <c r="G74" s="29">
        <v>7</v>
      </c>
      <c r="H74" s="29">
        <v>19.5</v>
      </c>
      <c r="I74" s="29">
        <v>2</v>
      </c>
      <c r="J74" s="29">
        <v>3</v>
      </c>
      <c r="K74" s="30">
        <v>24.5</v>
      </c>
      <c r="L74" s="104">
        <v>0</v>
      </c>
      <c r="M74" s="30">
        <v>24.5</v>
      </c>
      <c r="N74" s="29" t="s">
        <v>784</v>
      </c>
      <c r="O74" s="29">
        <v>2</v>
      </c>
      <c r="P74" s="29" t="s">
        <v>73</v>
      </c>
    </row>
    <row r="75" spans="1:257" s="66" customFormat="1" ht="47.25" x14ac:dyDescent="0.25">
      <c r="A75" s="29" t="s">
        <v>45</v>
      </c>
      <c r="B75" s="29">
        <v>73</v>
      </c>
      <c r="C75" s="29" t="s">
        <v>17</v>
      </c>
      <c r="D75" s="29" t="s">
        <v>111</v>
      </c>
      <c r="E75" s="29" t="s">
        <v>112</v>
      </c>
      <c r="F75" s="29" t="s">
        <v>79</v>
      </c>
      <c r="G75" s="29">
        <v>7</v>
      </c>
      <c r="H75" s="29">
        <v>4</v>
      </c>
      <c r="I75" s="29">
        <v>12</v>
      </c>
      <c r="J75" s="29">
        <v>6</v>
      </c>
      <c r="K75" s="30">
        <v>22</v>
      </c>
      <c r="L75" s="104">
        <v>0</v>
      </c>
      <c r="M75" s="30">
        <v>22</v>
      </c>
      <c r="N75" s="29" t="s">
        <v>784</v>
      </c>
      <c r="O75" s="29"/>
      <c r="P75" s="29" t="s">
        <v>96</v>
      </c>
    </row>
    <row r="76" spans="1:257" s="68" customFormat="1" ht="47.25" x14ac:dyDescent="0.25">
      <c r="A76" s="46" t="s">
        <v>45</v>
      </c>
      <c r="B76" s="46">
        <v>74</v>
      </c>
      <c r="C76" s="46" t="s">
        <v>17</v>
      </c>
      <c r="D76" s="29" t="s">
        <v>113</v>
      </c>
      <c r="E76" s="29" t="s">
        <v>114</v>
      </c>
      <c r="F76" s="29" t="s">
        <v>79</v>
      </c>
      <c r="G76" s="29">
        <v>7</v>
      </c>
      <c r="H76" s="29">
        <v>6</v>
      </c>
      <c r="I76" s="29">
        <v>10</v>
      </c>
      <c r="J76" s="29">
        <v>6</v>
      </c>
      <c r="K76" s="30">
        <v>22</v>
      </c>
      <c r="L76" s="104">
        <v>0</v>
      </c>
      <c r="M76" s="30">
        <v>22</v>
      </c>
      <c r="N76" s="29" t="s">
        <v>784</v>
      </c>
      <c r="O76" s="29"/>
      <c r="P76" s="29" t="s">
        <v>96</v>
      </c>
    </row>
    <row r="77" spans="1:257" s="68" customFormat="1" ht="94.5" x14ac:dyDescent="0.25">
      <c r="A77" s="29" t="s">
        <v>45</v>
      </c>
      <c r="B77" s="29">
        <v>75</v>
      </c>
      <c r="C77" s="29" t="s">
        <v>17</v>
      </c>
      <c r="D77" s="31" t="s">
        <v>522</v>
      </c>
      <c r="E77" s="29" t="s">
        <v>523</v>
      </c>
      <c r="F77" s="42" t="s">
        <v>514</v>
      </c>
      <c r="G77" s="29">
        <v>7</v>
      </c>
      <c r="H77" s="29">
        <v>5</v>
      </c>
      <c r="I77" s="29">
        <v>12</v>
      </c>
      <c r="J77" s="29">
        <v>0</v>
      </c>
      <c r="K77" s="30">
        <v>17</v>
      </c>
      <c r="L77" s="104">
        <v>0</v>
      </c>
      <c r="M77" s="30">
        <v>17</v>
      </c>
      <c r="N77" s="29" t="s">
        <v>784</v>
      </c>
      <c r="O77" s="29"/>
      <c r="P77" s="29" t="s">
        <v>781</v>
      </c>
    </row>
    <row r="78" spans="1:257" x14ac:dyDescent="0.25">
      <c r="A78" s="8"/>
      <c r="B78" s="17"/>
      <c r="C78" s="8"/>
      <c r="D78" s="17"/>
      <c r="E78" s="8"/>
      <c r="F78" s="17"/>
      <c r="G78" s="19"/>
      <c r="H78" s="8"/>
      <c r="I78" s="8"/>
      <c r="J78" s="8"/>
      <c r="K78" s="81"/>
      <c r="L78" s="17"/>
      <c r="M78" s="81"/>
      <c r="N78" s="8"/>
      <c r="O78" s="8"/>
      <c r="P78" s="8"/>
    </row>
    <row r="79" spans="1:257" ht="18.75" x14ac:dyDescent="0.25">
      <c r="A79" s="23"/>
      <c r="B79" s="23"/>
      <c r="C79" s="23"/>
      <c r="D79" s="71"/>
      <c r="E79" s="23"/>
      <c r="F79" s="130" t="s">
        <v>780</v>
      </c>
      <c r="G79" s="131"/>
      <c r="H79" s="131"/>
      <c r="I79" s="131"/>
      <c r="J79" s="131"/>
      <c r="K79" s="132"/>
      <c r="L79" s="23"/>
      <c r="M79" s="83"/>
      <c r="N79" s="23"/>
      <c r="O79" s="23"/>
      <c r="P79" s="72"/>
      <c r="Q79" s="23"/>
      <c r="R79" s="72"/>
      <c r="S79" s="35"/>
      <c r="T79" s="23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</row>
    <row r="80" spans="1:257" ht="18.75" x14ac:dyDescent="0.25">
      <c r="A80" s="23"/>
      <c r="B80" s="23"/>
      <c r="C80" s="23"/>
      <c r="D80" s="71"/>
      <c r="E80" s="23"/>
      <c r="F80" s="133"/>
      <c r="G80" s="134"/>
      <c r="H80" s="134"/>
      <c r="I80" s="134"/>
      <c r="J80" s="134"/>
      <c r="K80" s="135"/>
      <c r="L80" s="23"/>
      <c r="M80" s="83"/>
      <c r="N80" s="23"/>
      <c r="O80" s="23"/>
      <c r="P80" s="72"/>
      <c r="Q80" s="23"/>
      <c r="R80" s="72"/>
      <c r="S80" s="35"/>
      <c r="T80" s="23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</row>
    <row r="81" spans="1:257" ht="18.75" x14ac:dyDescent="0.25">
      <c r="A81" s="23"/>
      <c r="B81" s="23"/>
      <c r="C81" s="23"/>
      <c r="D81" s="23"/>
      <c r="E81" s="23"/>
      <c r="F81" s="133"/>
      <c r="G81" s="134"/>
      <c r="H81" s="134"/>
      <c r="I81" s="134"/>
      <c r="J81" s="134"/>
      <c r="K81" s="135"/>
      <c r="L81" s="23"/>
      <c r="M81" s="83"/>
      <c r="N81" s="23"/>
      <c r="O81" s="23"/>
      <c r="P81" s="72"/>
      <c r="Q81" s="23"/>
      <c r="R81" s="72"/>
      <c r="S81" s="35"/>
      <c r="T81" s="23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</row>
    <row r="82" spans="1:257" ht="18.75" x14ac:dyDescent="0.25">
      <c r="A82" s="23"/>
      <c r="B82" s="23"/>
      <c r="C82" s="23"/>
      <c r="D82" s="71"/>
      <c r="E82" s="23"/>
      <c r="F82" s="133"/>
      <c r="G82" s="134"/>
      <c r="H82" s="134"/>
      <c r="I82" s="134"/>
      <c r="J82" s="134"/>
      <c r="K82" s="135"/>
      <c r="L82" s="23"/>
      <c r="M82" s="83"/>
      <c r="N82" s="23"/>
      <c r="O82" s="23"/>
      <c r="P82" s="72"/>
      <c r="Q82" s="23"/>
      <c r="R82" s="72"/>
      <c r="S82" s="35"/>
      <c r="T82" s="23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</row>
    <row r="83" spans="1:257" ht="18.75" x14ac:dyDescent="0.25">
      <c r="A83" s="23"/>
      <c r="B83" s="23"/>
      <c r="C83" s="23"/>
      <c r="D83" s="71"/>
      <c r="E83" s="23"/>
      <c r="F83" s="136"/>
      <c r="G83" s="137"/>
      <c r="H83" s="137"/>
      <c r="I83" s="137"/>
      <c r="J83" s="137"/>
      <c r="K83" s="138"/>
      <c r="L83" s="23"/>
      <c r="M83" s="83"/>
      <c r="N83" s="23"/>
      <c r="O83" s="23"/>
      <c r="P83" s="72"/>
      <c r="Q83" s="23"/>
      <c r="R83" s="72"/>
      <c r="S83" s="35"/>
      <c r="T83" s="2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</row>
  </sheetData>
  <sortState ref="A3:P77">
    <sortCondition descending="1" ref="K3:K77"/>
  </sortState>
  <mergeCells count="2">
    <mergeCell ref="A1:P1"/>
    <mergeCell ref="F79:K83"/>
  </mergeCells>
  <pageMargins left="0.7" right="0.7" top="0.75" bottom="0.75" header="0.511811023622047" footer="0.511811023622047"/>
  <pageSetup paperSize="9" scale="2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3"/>
  <sheetViews>
    <sheetView view="pageBreakPreview" topLeftCell="A43" zoomScale="70" zoomScaleNormal="61" zoomScaleSheetLayoutView="70" workbookViewId="0">
      <selection activeCell="N50" sqref="N50"/>
    </sheetView>
  </sheetViews>
  <sheetFormatPr defaultColWidth="9.140625" defaultRowHeight="15.75" x14ac:dyDescent="0.25"/>
  <cols>
    <col min="1" max="1" width="12.140625" style="1" customWidth="1"/>
    <col min="2" max="2" width="7" style="1" customWidth="1"/>
    <col min="3" max="3" width="13.140625" style="1" customWidth="1"/>
    <col min="4" max="4" width="8.85546875" style="1" customWidth="1"/>
    <col min="5" max="5" width="16" style="1" customWidth="1"/>
    <col min="6" max="6" width="34.5703125" style="1" customWidth="1"/>
    <col min="7" max="7" width="7.140625" style="1" customWidth="1"/>
    <col min="8" max="8" width="9.7109375" style="1" customWidth="1"/>
    <col min="9" max="9" width="9.42578125" style="1" customWidth="1"/>
    <col min="10" max="10" width="10.140625" style="1" customWidth="1"/>
    <col min="11" max="11" width="9.140625" style="82"/>
    <col min="12" max="12" width="14.42578125" style="1" customWidth="1"/>
    <col min="13" max="13" width="13.140625" style="82" customWidth="1"/>
    <col min="14" max="14" width="13" style="1" customWidth="1"/>
    <col min="15" max="15" width="14.28515625" style="1" customWidth="1"/>
    <col min="16" max="16" width="19.7109375" style="1" customWidth="1"/>
    <col min="17" max="257" width="9.140625" style="3"/>
  </cols>
  <sheetData>
    <row r="1" spans="1:30" ht="67.5" customHeight="1" x14ac:dyDescent="0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4"/>
      <c r="R1" s="4"/>
      <c r="S1" s="5"/>
      <c r="T1" s="4"/>
      <c r="U1" s="5"/>
      <c r="V1" s="4"/>
      <c r="AB1" s="5"/>
      <c r="AC1" s="5"/>
      <c r="AD1" s="5"/>
    </row>
    <row r="2" spans="1:30" s="20" customFormat="1" ht="126.75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81" t="s">
        <v>20</v>
      </c>
      <c r="L2" s="6" t="s">
        <v>12</v>
      </c>
      <c r="M2" s="81" t="s">
        <v>13</v>
      </c>
      <c r="N2" s="6" t="s">
        <v>14</v>
      </c>
      <c r="O2" s="6" t="s">
        <v>15</v>
      </c>
      <c r="P2" s="6" t="s">
        <v>16</v>
      </c>
    </row>
    <row r="3" spans="1:30" s="32" customFormat="1" ht="150.75" customHeight="1" x14ac:dyDescent="0.25">
      <c r="A3" s="54" t="s">
        <v>69</v>
      </c>
      <c r="B3" s="54">
        <v>1</v>
      </c>
      <c r="C3" s="54" t="s">
        <v>76</v>
      </c>
      <c r="D3" s="54" t="s">
        <v>409</v>
      </c>
      <c r="E3" s="54" t="s">
        <v>410</v>
      </c>
      <c r="F3" s="47" t="s">
        <v>288</v>
      </c>
      <c r="G3" s="54" t="s">
        <v>411</v>
      </c>
      <c r="H3" s="84">
        <v>18.3</v>
      </c>
      <c r="I3" s="54">
        <v>40</v>
      </c>
      <c r="J3" s="54">
        <v>40</v>
      </c>
      <c r="K3" s="30">
        <v>98.3</v>
      </c>
      <c r="L3" s="54">
        <v>0</v>
      </c>
      <c r="M3" s="30">
        <v>98.3</v>
      </c>
      <c r="N3" s="54" t="s">
        <v>782</v>
      </c>
      <c r="O3" s="54"/>
      <c r="P3" s="47" t="s">
        <v>361</v>
      </c>
    </row>
    <row r="4" spans="1:30" s="28" customFormat="1" ht="150.75" customHeight="1" x14ac:dyDescent="0.25">
      <c r="A4" s="54" t="s">
        <v>69</v>
      </c>
      <c r="B4" s="54">
        <v>2</v>
      </c>
      <c r="C4" s="54" t="s">
        <v>76</v>
      </c>
      <c r="D4" s="47" t="s">
        <v>587</v>
      </c>
      <c r="E4" s="46" t="s">
        <v>588</v>
      </c>
      <c r="F4" s="47" t="s">
        <v>557</v>
      </c>
      <c r="G4" s="47">
        <v>8</v>
      </c>
      <c r="H4" s="47">
        <v>20</v>
      </c>
      <c r="I4" s="47">
        <v>40</v>
      </c>
      <c r="J4" s="47">
        <v>36.36</v>
      </c>
      <c r="K4" s="100">
        <v>96.36</v>
      </c>
      <c r="L4" s="54"/>
      <c r="M4" s="100">
        <v>96.36</v>
      </c>
      <c r="N4" s="54" t="s">
        <v>782</v>
      </c>
      <c r="O4" s="47"/>
      <c r="P4" s="47" t="s">
        <v>563</v>
      </c>
    </row>
    <row r="5" spans="1:30" s="37" customFormat="1" ht="150.75" customHeight="1" x14ac:dyDescent="0.25">
      <c r="A5" s="54" t="s">
        <v>69</v>
      </c>
      <c r="B5" s="54">
        <v>3</v>
      </c>
      <c r="C5" s="54" t="s">
        <v>76</v>
      </c>
      <c r="D5" s="54" t="s">
        <v>412</v>
      </c>
      <c r="E5" s="54" t="s">
        <v>413</v>
      </c>
      <c r="F5" s="47" t="s">
        <v>288</v>
      </c>
      <c r="G5" s="54" t="s">
        <v>414</v>
      </c>
      <c r="H5" s="54">
        <v>17.5</v>
      </c>
      <c r="I5" s="54">
        <v>38.9</v>
      </c>
      <c r="J5" s="54">
        <v>39.1</v>
      </c>
      <c r="K5" s="30">
        <v>95.5</v>
      </c>
      <c r="L5" s="54">
        <v>0</v>
      </c>
      <c r="M5" s="30">
        <v>95.5</v>
      </c>
      <c r="N5" s="54" t="s">
        <v>782</v>
      </c>
      <c r="O5" s="54"/>
      <c r="P5" s="47" t="s">
        <v>361</v>
      </c>
    </row>
    <row r="6" spans="1:30" s="37" customFormat="1" ht="150.75" customHeight="1" x14ac:dyDescent="0.25">
      <c r="A6" s="54" t="s">
        <v>69</v>
      </c>
      <c r="B6" s="54">
        <v>4</v>
      </c>
      <c r="C6" s="54" t="s">
        <v>76</v>
      </c>
      <c r="D6" s="54" t="s">
        <v>221</v>
      </c>
      <c r="E6" s="54" t="s">
        <v>222</v>
      </c>
      <c r="F6" s="47" t="s">
        <v>152</v>
      </c>
      <c r="G6" s="78" t="s">
        <v>223</v>
      </c>
      <c r="H6" s="54">
        <v>16</v>
      </c>
      <c r="I6" s="54">
        <v>40</v>
      </c>
      <c r="J6" s="54">
        <v>38</v>
      </c>
      <c r="K6" s="30">
        <v>94</v>
      </c>
      <c r="L6" s="54">
        <v>0</v>
      </c>
      <c r="M6" s="30">
        <v>94</v>
      </c>
      <c r="N6" s="54" t="s">
        <v>782</v>
      </c>
      <c r="O6" s="54"/>
      <c r="P6" s="47" t="s">
        <v>154</v>
      </c>
    </row>
    <row r="7" spans="1:30" s="26" customFormat="1" ht="126.75" customHeight="1" x14ac:dyDescent="0.25">
      <c r="A7" s="54" t="s">
        <v>69</v>
      </c>
      <c r="B7" s="54">
        <v>5</v>
      </c>
      <c r="C7" s="54" t="s">
        <v>76</v>
      </c>
      <c r="D7" s="54" t="s">
        <v>224</v>
      </c>
      <c r="E7" s="54" t="s">
        <v>225</v>
      </c>
      <c r="F7" s="47" t="s">
        <v>152</v>
      </c>
      <c r="G7" s="78" t="s">
        <v>223</v>
      </c>
      <c r="H7" s="54">
        <v>16.7</v>
      </c>
      <c r="I7" s="54">
        <v>37</v>
      </c>
      <c r="J7" s="54">
        <v>40</v>
      </c>
      <c r="K7" s="30">
        <v>93.7</v>
      </c>
      <c r="L7" s="54">
        <v>0</v>
      </c>
      <c r="M7" s="30">
        <v>93.7</v>
      </c>
      <c r="N7" s="54" t="s">
        <v>782</v>
      </c>
      <c r="O7" s="54"/>
      <c r="P7" s="47" t="s">
        <v>154</v>
      </c>
    </row>
    <row r="8" spans="1:30" s="32" customFormat="1" ht="96.75" customHeight="1" x14ac:dyDescent="0.25">
      <c r="A8" s="54" t="s">
        <v>69</v>
      </c>
      <c r="B8" s="54">
        <v>6</v>
      </c>
      <c r="C8" s="54" t="s">
        <v>76</v>
      </c>
      <c r="D8" s="91" t="s">
        <v>651</v>
      </c>
      <c r="E8" s="47" t="s">
        <v>652</v>
      </c>
      <c r="F8" s="47" t="s">
        <v>618</v>
      </c>
      <c r="G8" s="47">
        <v>8</v>
      </c>
      <c r="H8" s="47">
        <v>12</v>
      </c>
      <c r="I8" s="47">
        <v>40</v>
      </c>
      <c r="J8" s="47">
        <v>40</v>
      </c>
      <c r="K8" s="100">
        <f>J8+I8+H8</f>
        <v>92</v>
      </c>
      <c r="L8" s="47">
        <v>0</v>
      </c>
      <c r="M8" s="100">
        <f>J8+I8+H8</f>
        <v>92</v>
      </c>
      <c r="N8" s="47" t="s">
        <v>783</v>
      </c>
      <c r="O8" s="47"/>
      <c r="P8" s="47" t="s">
        <v>619</v>
      </c>
    </row>
    <row r="9" spans="1:30" s="26" customFormat="1" ht="150.75" customHeight="1" x14ac:dyDescent="0.25">
      <c r="A9" s="54" t="s">
        <v>69</v>
      </c>
      <c r="B9" s="54">
        <v>7</v>
      </c>
      <c r="C9" s="54" t="s">
        <v>76</v>
      </c>
      <c r="D9" s="54" t="s">
        <v>226</v>
      </c>
      <c r="E9" s="54" t="s">
        <v>227</v>
      </c>
      <c r="F9" s="54" t="s">
        <v>140</v>
      </c>
      <c r="G9" s="54" t="s">
        <v>228</v>
      </c>
      <c r="H9" s="54">
        <v>11</v>
      </c>
      <c r="I9" s="54">
        <v>40</v>
      </c>
      <c r="J9" s="54">
        <v>40</v>
      </c>
      <c r="K9" s="30">
        <v>91</v>
      </c>
      <c r="L9" s="54">
        <v>0</v>
      </c>
      <c r="M9" s="30">
        <v>91</v>
      </c>
      <c r="N9" s="47" t="s">
        <v>783</v>
      </c>
      <c r="O9" s="54"/>
      <c r="P9" s="54" t="s">
        <v>177</v>
      </c>
    </row>
    <row r="10" spans="1:30" s="32" customFormat="1" ht="126.75" customHeight="1" x14ac:dyDescent="0.25">
      <c r="A10" s="54" t="s">
        <v>69</v>
      </c>
      <c r="B10" s="54">
        <v>8</v>
      </c>
      <c r="C10" s="54" t="s">
        <v>76</v>
      </c>
      <c r="D10" s="54" t="s">
        <v>541</v>
      </c>
      <c r="E10" s="54" t="s">
        <v>542</v>
      </c>
      <c r="F10" s="47" t="s">
        <v>514</v>
      </c>
      <c r="G10" s="54">
        <v>8</v>
      </c>
      <c r="H10" s="54">
        <v>17</v>
      </c>
      <c r="I10" s="54">
        <v>40</v>
      </c>
      <c r="J10" s="54">
        <v>34</v>
      </c>
      <c r="K10" s="30">
        <v>91</v>
      </c>
      <c r="L10" s="54">
        <v>0</v>
      </c>
      <c r="M10" s="30">
        <v>91</v>
      </c>
      <c r="N10" s="47" t="s">
        <v>783</v>
      </c>
      <c r="O10" s="54"/>
      <c r="P10" s="54" t="s">
        <v>509</v>
      </c>
    </row>
    <row r="11" spans="1:30" s="32" customFormat="1" ht="90" customHeight="1" x14ac:dyDescent="0.25">
      <c r="A11" s="54" t="s">
        <v>69</v>
      </c>
      <c r="B11" s="54">
        <v>9</v>
      </c>
      <c r="C11" s="54" t="s">
        <v>76</v>
      </c>
      <c r="D11" s="54" t="s">
        <v>415</v>
      </c>
      <c r="E11" s="54" t="s">
        <v>416</v>
      </c>
      <c r="F11" s="47" t="s">
        <v>288</v>
      </c>
      <c r="G11" s="54" t="s">
        <v>414</v>
      </c>
      <c r="H11" s="54">
        <v>11.7</v>
      </c>
      <c r="I11" s="54">
        <v>38.200000000000003</v>
      </c>
      <c r="J11" s="54">
        <v>37.799999999999997</v>
      </c>
      <c r="K11" s="30">
        <v>87.7</v>
      </c>
      <c r="L11" s="54">
        <v>0</v>
      </c>
      <c r="M11" s="30">
        <v>87.7</v>
      </c>
      <c r="N11" s="47" t="s">
        <v>783</v>
      </c>
      <c r="O11" s="54"/>
      <c r="P11" s="47" t="s">
        <v>361</v>
      </c>
    </row>
    <row r="12" spans="1:30" s="28" customFormat="1" ht="126.75" customHeight="1" x14ac:dyDescent="0.25">
      <c r="A12" s="54" t="s">
        <v>69</v>
      </c>
      <c r="B12" s="54">
        <v>10</v>
      </c>
      <c r="C12" s="54" t="s">
        <v>76</v>
      </c>
      <c r="D12" s="89" t="s">
        <v>229</v>
      </c>
      <c r="E12" s="54" t="s">
        <v>230</v>
      </c>
      <c r="F12" s="54" t="s">
        <v>140</v>
      </c>
      <c r="G12" s="54" t="s">
        <v>228</v>
      </c>
      <c r="H12" s="54">
        <v>10</v>
      </c>
      <c r="I12" s="54">
        <v>39</v>
      </c>
      <c r="J12" s="54">
        <v>38</v>
      </c>
      <c r="K12" s="30">
        <v>87</v>
      </c>
      <c r="L12" s="54">
        <v>0</v>
      </c>
      <c r="M12" s="30">
        <v>87</v>
      </c>
      <c r="N12" s="47" t="s">
        <v>783</v>
      </c>
      <c r="O12" s="54"/>
      <c r="P12" s="54" t="s">
        <v>177</v>
      </c>
    </row>
    <row r="13" spans="1:30" s="28" customFormat="1" ht="126.75" customHeight="1" x14ac:dyDescent="0.25">
      <c r="A13" s="54" t="s">
        <v>69</v>
      </c>
      <c r="B13" s="54">
        <v>11</v>
      </c>
      <c r="C13" s="54" t="s">
        <v>76</v>
      </c>
      <c r="D13" s="91" t="s">
        <v>589</v>
      </c>
      <c r="E13" s="77" t="s">
        <v>590</v>
      </c>
      <c r="F13" s="47" t="s">
        <v>557</v>
      </c>
      <c r="G13" s="47">
        <v>8</v>
      </c>
      <c r="H13" s="47">
        <v>10.95</v>
      </c>
      <c r="I13" s="47">
        <v>34.64</v>
      </c>
      <c r="J13" s="47">
        <v>40</v>
      </c>
      <c r="K13" s="100">
        <v>85.59</v>
      </c>
      <c r="L13" s="54"/>
      <c r="M13" s="100">
        <v>85.59</v>
      </c>
      <c r="N13" s="47" t="s">
        <v>783</v>
      </c>
      <c r="O13" s="47">
        <v>2</v>
      </c>
      <c r="P13" s="47" t="s">
        <v>580</v>
      </c>
    </row>
    <row r="14" spans="1:30" s="26" customFormat="1" ht="120" customHeight="1" x14ac:dyDescent="0.25">
      <c r="A14" s="54" t="s">
        <v>69</v>
      </c>
      <c r="B14" s="54">
        <v>12</v>
      </c>
      <c r="C14" s="54" t="s">
        <v>76</v>
      </c>
      <c r="D14" s="91" t="s">
        <v>591</v>
      </c>
      <c r="E14" s="46" t="s">
        <v>592</v>
      </c>
      <c r="F14" s="47" t="s">
        <v>557</v>
      </c>
      <c r="G14" s="47">
        <v>8</v>
      </c>
      <c r="H14" s="47">
        <v>18.57</v>
      </c>
      <c r="I14" s="47">
        <v>27.22</v>
      </c>
      <c r="J14" s="47">
        <v>39.6</v>
      </c>
      <c r="K14" s="100">
        <v>85.39</v>
      </c>
      <c r="L14" s="54"/>
      <c r="M14" s="100">
        <v>85.39</v>
      </c>
      <c r="N14" s="47" t="s">
        <v>783</v>
      </c>
      <c r="O14" s="47">
        <v>3</v>
      </c>
      <c r="P14" s="47" t="s">
        <v>563</v>
      </c>
    </row>
    <row r="15" spans="1:30" s="32" customFormat="1" ht="126.75" customHeight="1" x14ac:dyDescent="0.25">
      <c r="A15" s="54" t="s">
        <v>69</v>
      </c>
      <c r="B15" s="54">
        <v>13</v>
      </c>
      <c r="C15" s="54" t="s">
        <v>76</v>
      </c>
      <c r="D15" s="89" t="s">
        <v>115</v>
      </c>
      <c r="E15" s="54" t="s">
        <v>116</v>
      </c>
      <c r="F15" s="54" t="s">
        <v>86</v>
      </c>
      <c r="G15" s="54">
        <v>8</v>
      </c>
      <c r="H15" s="54">
        <v>5.2</v>
      </c>
      <c r="I15" s="54">
        <v>40</v>
      </c>
      <c r="J15" s="54">
        <v>40</v>
      </c>
      <c r="K15" s="30">
        <v>85.2</v>
      </c>
      <c r="L15" s="54">
        <v>0</v>
      </c>
      <c r="M15" s="30">
        <v>85.2</v>
      </c>
      <c r="N15" s="47" t="s">
        <v>783</v>
      </c>
      <c r="O15" s="54"/>
      <c r="P15" s="54" t="s">
        <v>117</v>
      </c>
    </row>
    <row r="16" spans="1:30" s="28" customFormat="1" ht="96.75" customHeight="1" x14ac:dyDescent="0.25">
      <c r="A16" s="54" t="s">
        <v>69</v>
      </c>
      <c r="B16" s="54">
        <v>14</v>
      </c>
      <c r="C16" s="54" t="s">
        <v>76</v>
      </c>
      <c r="D16" s="54" t="s">
        <v>742</v>
      </c>
      <c r="E16" s="54" t="s">
        <v>743</v>
      </c>
      <c r="F16" s="47" t="s">
        <v>557</v>
      </c>
      <c r="G16" s="54" t="s">
        <v>744</v>
      </c>
      <c r="H16" s="54">
        <v>7</v>
      </c>
      <c r="I16" s="54">
        <v>40</v>
      </c>
      <c r="J16" s="54">
        <v>38</v>
      </c>
      <c r="K16" s="30">
        <v>85</v>
      </c>
      <c r="L16" s="54"/>
      <c r="M16" s="30">
        <v>85</v>
      </c>
      <c r="N16" s="47" t="s">
        <v>783</v>
      </c>
      <c r="O16" s="54"/>
      <c r="P16" s="54" t="s">
        <v>685</v>
      </c>
    </row>
    <row r="17" spans="1:16" s="28" customFormat="1" ht="126.75" customHeight="1" x14ac:dyDescent="0.25">
      <c r="A17" s="54" t="s">
        <v>69</v>
      </c>
      <c r="B17" s="54">
        <v>15</v>
      </c>
      <c r="C17" s="54" t="s">
        <v>76</v>
      </c>
      <c r="D17" s="54" t="s">
        <v>231</v>
      </c>
      <c r="E17" s="54" t="s">
        <v>232</v>
      </c>
      <c r="F17" s="47" t="s">
        <v>152</v>
      </c>
      <c r="G17" s="78" t="s">
        <v>223</v>
      </c>
      <c r="H17" s="54">
        <v>15</v>
      </c>
      <c r="I17" s="54">
        <v>33.6</v>
      </c>
      <c r="J17" s="54">
        <v>34</v>
      </c>
      <c r="K17" s="30">
        <v>82.6</v>
      </c>
      <c r="L17" s="54">
        <v>0</v>
      </c>
      <c r="M17" s="30">
        <v>82.6</v>
      </c>
      <c r="N17" s="47" t="s">
        <v>783</v>
      </c>
      <c r="O17" s="54"/>
      <c r="P17" s="47" t="s">
        <v>154</v>
      </c>
    </row>
    <row r="18" spans="1:16" s="28" customFormat="1" ht="126.75" customHeight="1" x14ac:dyDescent="0.25">
      <c r="A18" s="54" t="s">
        <v>69</v>
      </c>
      <c r="B18" s="54">
        <v>16</v>
      </c>
      <c r="C18" s="54" t="s">
        <v>76</v>
      </c>
      <c r="D18" s="91" t="s">
        <v>591</v>
      </c>
      <c r="E18" s="46" t="s">
        <v>593</v>
      </c>
      <c r="F18" s="47" t="s">
        <v>557</v>
      </c>
      <c r="G18" s="47">
        <v>8</v>
      </c>
      <c r="H18" s="47">
        <v>17.7</v>
      </c>
      <c r="I18" s="47">
        <v>28.2</v>
      </c>
      <c r="J18" s="47">
        <v>36.6</v>
      </c>
      <c r="K18" s="100">
        <v>82.5</v>
      </c>
      <c r="L18" s="54"/>
      <c r="M18" s="100">
        <v>82.5</v>
      </c>
      <c r="N18" s="47" t="s">
        <v>783</v>
      </c>
      <c r="O18" s="47"/>
      <c r="P18" s="47" t="s">
        <v>580</v>
      </c>
    </row>
    <row r="19" spans="1:16" s="25" customFormat="1" ht="126.75" customHeight="1" x14ac:dyDescent="0.25">
      <c r="A19" s="54" t="s">
        <v>69</v>
      </c>
      <c r="B19" s="54">
        <v>17</v>
      </c>
      <c r="C19" s="54" t="s">
        <v>76</v>
      </c>
      <c r="D19" s="54" t="s">
        <v>745</v>
      </c>
      <c r="E19" s="54" t="s">
        <v>746</v>
      </c>
      <c r="F19" s="47" t="s">
        <v>557</v>
      </c>
      <c r="G19" s="54" t="s">
        <v>747</v>
      </c>
      <c r="H19" s="54">
        <v>10</v>
      </c>
      <c r="I19" s="54">
        <v>34</v>
      </c>
      <c r="J19" s="54">
        <v>36</v>
      </c>
      <c r="K19" s="30">
        <v>80</v>
      </c>
      <c r="L19" s="54"/>
      <c r="M19" s="30">
        <v>80</v>
      </c>
      <c r="N19" s="54" t="s">
        <v>784</v>
      </c>
      <c r="O19" s="54"/>
      <c r="P19" s="54" t="s">
        <v>685</v>
      </c>
    </row>
    <row r="20" spans="1:16" s="28" customFormat="1" ht="126.75" customHeight="1" x14ac:dyDescent="0.25">
      <c r="A20" s="54" t="s">
        <v>69</v>
      </c>
      <c r="B20" s="54">
        <v>18</v>
      </c>
      <c r="C20" s="54" t="s">
        <v>76</v>
      </c>
      <c r="D20" s="54" t="s">
        <v>748</v>
      </c>
      <c r="E20" s="54" t="s">
        <v>749</v>
      </c>
      <c r="F20" s="47" t="s">
        <v>557</v>
      </c>
      <c r="G20" s="54" t="s">
        <v>744</v>
      </c>
      <c r="H20" s="54">
        <v>7</v>
      </c>
      <c r="I20" s="54">
        <v>32</v>
      </c>
      <c r="J20" s="54">
        <v>40</v>
      </c>
      <c r="K20" s="30">
        <v>79</v>
      </c>
      <c r="L20" s="54"/>
      <c r="M20" s="30">
        <v>79</v>
      </c>
      <c r="N20" s="54" t="s">
        <v>784</v>
      </c>
      <c r="O20" s="54"/>
      <c r="P20" s="54" t="s">
        <v>685</v>
      </c>
    </row>
    <row r="21" spans="1:16" s="53" customFormat="1" ht="126.75" customHeight="1" x14ac:dyDescent="0.25">
      <c r="A21" s="54" t="s">
        <v>69</v>
      </c>
      <c r="B21" s="54">
        <v>19</v>
      </c>
      <c r="C21" s="54" t="s">
        <v>76</v>
      </c>
      <c r="D21" s="91" t="s">
        <v>591</v>
      </c>
      <c r="E21" s="54" t="s">
        <v>594</v>
      </c>
      <c r="F21" s="47" t="s">
        <v>557</v>
      </c>
      <c r="G21" s="47">
        <v>8</v>
      </c>
      <c r="H21" s="92">
        <v>17.2</v>
      </c>
      <c r="I21" s="92">
        <v>27.4</v>
      </c>
      <c r="J21" s="47">
        <v>33.9</v>
      </c>
      <c r="K21" s="100">
        <v>78.5</v>
      </c>
      <c r="L21" s="47"/>
      <c r="M21" s="100">
        <v>78.5</v>
      </c>
      <c r="N21" s="54" t="s">
        <v>784</v>
      </c>
      <c r="O21" s="47"/>
      <c r="P21" s="54" t="s">
        <v>563</v>
      </c>
    </row>
    <row r="22" spans="1:16" s="28" customFormat="1" ht="126.75" customHeight="1" x14ac:dyDescent="0.25">
      <c r="A22" s="54" t="s">
        <v>69</v>
      </c>
      <c r="B22" s="54">
        <v>20</v>
      </c>
      <c r="C22" s="54" t="s">
        <v>76</v>
      </c>
      <c r="D22" s="54" t="s">
        <v>750</v>
      </c>
      <c r="E22" s="54" t="s">
        <v>751</v>
      </c>
      <c r="F22" s="47" t="s">
        <v>557</v>
      </c>
      <c r="G22" s="54" t="s">
        <v>747</v>
      </c>
      <c r="H22" s="54">
        <v>7</v>
      </c>
      <c r="I22" s="54">
        <v>30</v>
      </c>
      <c r="J22" s="54">
        <v>39</v>
      </c>
      <c r="K22" s="30">
        <v>76</v>
      </c>
      <c r="L22" s="54"/>
      <c r="M22" s="30">
        <v>76</v>
      </c>
      <c r="N22" s="54" t="s">
        <v>784</v>
      </c>
      <c r="O22" s="54"/>
      <c r="P22" s="54" t="s">
        <v>685</v>
      </c>
    </row>
    <row r="23" spans="1:16" s="25" customFormat="1" ht="126.75" customHeight="1" x14ac:dyDescent="0.25">
      <c r="A23" s="54" t="s">
        <v>69</v>
      </c>
      <c r="B23" s="54">
        <v>21</v>
      </c>
      <c r="C23" s="54" t="s">
        <v>76</v>
      </c>
      <c r="D23" s="54" t="s">
        <v>752</v>
      </c>
      <c r="E23" s="54" t="s">
        <v>753</v>
      </c>
      <c r="F23" s="47" t="s">
        <v>557</v>
      </c>
      <c r="G23" s="54" t="s">
        <v>744</v>
      </c>
      <c r="H23" s="54">
        <v>5</v>
      </c>
      <c r="I23" s="54">
        <v>37</v>
      </c>
      <c r="J23" s="54">
        <v>33</v>
      </c>
      <c r="K23" s="30">
        <v>75</v>
      </c>
      <c r="L23" s="54"/>
      <c r="M23" s="30">
        <v>75</v>
      </c>
      <c r="N23" s="54" t="s">
        <v>784</v>
      </c>
      <c r="O23" s="54"/>
      <c r="P23" s="54" t="s">
        <v>685</v>
      </c>
    </row>
    <row r="24" spans="1:16" s="53" customFormat="1" ht="126.75" customHeight="1" x14ac:dyDescent="0.25">
      <c r="A24" s="54" t="s">
        <v>69</v>
      </c>
      <c r="B24" s="54">
        <v>22</v>
      </c>
      <c r="C24" s="54" t="s">
        <v>76</v>
      </c>
      <c r="D24" s="91" t="s">
        <v>591</v>
      </c>
      <c r="E24" s="46" t="s">
        <v>595</v>
      </c>
      <c r="F24" s="47" t="s">
        <v>557</v>
      </c>
      <c r="G24" s="47">
        <v>8</v>
      </c>
      <c r="H24" s="47">
        <v>14.5</v>
      </c>
      <c r="I24" s="47">
        <v>26.8</v>
      </c>
      <c r="J24" s="47">
        <v>31.7</v>
      </c>
      <c r="K24" s="100">
        <v>73</v>
      </c>
      <c r="L24" s="54"/>
      <c r="M24" s="100">
        <v>73</v>
      </c>
      <c r="N24" s="54" t="s">
        <v>784</v>
      </c>
      <c r="O24" s="47"/>
      <c r="P24" s="47" t="s">
        <v>558</v>
      </c>
    </row>
    <row r="25" spans="1:16" s="26" customFormat="1" ht="126.75" customHeight="1" x14ac:dyDescent="0.25">
      <c r="A25" s="54" t="s">
        <v>69</v>
      </c>
      <c r="B25" s="54">
        <v>23</v>
      </c>
      <c r="C25" s="54" t="s">
        <v>76</v>
      </c>
      <c r="D25" s="54" t="s">
        <v>754</v>
      </c>
      <c r="E25" s="54" t="s">
        <v>755</v>
      </c>
      <c r="F25" s="47" t="s">
        <v>557</v>
      </c>
      <c r="G25" s="54" t="s">
        <v>744</v>
      </c>
      <c r="H25" s="54">
        <v>5</v>
      </c>
      <c r="I25" s="54">
        <v>33</v>
      </c>
      <c r="J25" s="54">
        <v>35</v>
      </c>
      <c r="K25" s="30">
        <v>73</v>
      </c>
      <c r="L25" s="54"/>
      <c r="M25" s="30">
        <v>73</v>
      </c>
      <c r="N25" s="54" t="s">
        <v>784</v>
      </c>
      <c r="O25" s="54"/>
      <c r="P25" s="54" t="s">
        <v>685</v>
      </c>
    </row>
    <row r="26" spans="1:16" s="25" customFormat="1" ht="126.75" customHeight="1" x14ac:dyDescent="0.25">
      <c r="A26" s="54" t="s">
        <v>69</v>
      </c>
      <c r="B26" s="54">
        <v>24</v>
      </c>
      <c r="C26" s="54" t="s">
        <v>76</v>
      </c>
      <c r="D26" s="54" t="s">
        <v>427</v>
      </c>
      <c r="E26" s="46" t="s">
        <v>428</v>
      </c>
      <c r="F26" s="54" t="s">
        <v>292</v>
      </c>
      <c r="G26" s="54" t="s">
        <v>419</v>
      </c>
      <c r="H26" s="54">
        <v>12</v>
      </c>
      <c r="I26" s="54">
        <v>25</v>
      </c>
      <c r="J26" s="54">
        <v>31</v>
      </c>
      <c r="K26" s="30">
        <f>SUM(H26:J26)</f>
        <v>68</v>
      </c>
      <c r="L26" s="54">
        <v>0</v>
      </c>
      <c r="M26" s="30">
        <f>SUM(K26:L26)</f>
        <v>68</v>
      </c>
      <c r="N26" s="54" t="s">
        <v>784</v>
      </c>
      <c r="O26" s="54"/>
      <c r="P26" s="54" t="s">
        <v>420</v>
      </c>
    </row>
    <row r="27" spans="1:16" s="28" customFormat="1" ht="136.5" customHeight="1" x14ac:dyDescent="0.25">
      <c r="A27" s="54" t="s">
        <v>69</v>
      </c>
      <c r="B27" s="54">
        <v>25</v>
      </c>
      <c r="C27" s="54" t="s">
        <v>76</v>
      </c>
      <c r="D27" s="54" t="s">
        <v>233</v>
      </c>
      <c r="E27" s="54" t="s">
        <v>234</v>
      </c>
      <c r="F27" s="47" t="s">
        <v>152</v>
      </c>
      <c r="G27" s="78" t="s">
        <v>223</v>
      </c>
      <c r="H27" s="54">
        <v>13.3</v>
      </c>
      <c r="I27" s="54">
        <v>21</v>
      </c>
      <c r="J27" s="54">
        <v>30</v>
      </c>
      <c r="K27" s="30">
        <v>64.3</v>
      </c>
      <c r="L27" s="54">
        <v>0</v>
      </c>
      <c r="M27" s="30">
        <v>64.3</v>
      </c>
      <c r="N27" s="54" t="s">
        <v>784</v>
      </c>
      <c r="O27" s="54"/>
      <c r="P27" s="47" t="s">
        <v>154</v>
      </c>
    </row>
    <row r="28" spans="1:16" s="53" customFormat="1" ht="126.75" customHeight="1" x14ac:dyDescent="0.25">
      <c r="A28" s="54" t="s">
        <v>69</v>
      </c>
      <c r="B28" s="54">
        <v>26</v>
      </c>
      <c r="C28" s="54" t="s">
        <v>76</v>
      </c>
      <c r="D28" s="54" t="s">
        <v>756</v>
      </c>
      <c r="E28" s="54" t="s">
        <v>757</v>
      </c>
      <c r="F28" s="47" t="s">
        <v>557</v>
      </c>
      <c r="G28" s="54" t="s">
        <v>744</v>
      </c>
      <c r="H28" s="54">
        <v>6</v>
      </c>
      <c r="I28" s="54">
        <v>24</v>
      </c>
      <c r="J28" s="54">
        <v>34</v>
      </c>
      <c r="K28" s="30">
        <v>64</v>
      </c>
      <c r="L28" s="54"/>
      <c r="M28" s="30">
        <v>64</v>
      </c>
      <c r="N28" s="54" t="s">
        <v>784</v>
      </c>
      <c r="O28" s="54"/>
      <c r="P28" s="54" t="s">
        <v>685</v>
      </c>
    </row>
    <row r="29" spans="1:16" s="25" customFormat="1" ht="129" customHeight="1" x14ac:dyDescent="0.25">
      <c r="A29" s="54" t="s">
        <v>69</v>
      </c>
      <c r="B29" s="54">
        <v>27</v>
      </c>
      <c r="C29" s="54" t="s">
        <v>76</v>
      </c>
      <c r="D29" s="54" t="s">
        <v>758</v>
      </c>
      <c r="E29" s="54" t="s">
        <v>759</v>
      </c>
      <c r="F29" s="47" t="s">
        <v>557</v>
      </c>
      <c r="G29" s="54" t="s">
        <v>747</v>
      </c>
      <c r="H29" s="54">
        <v>5</v>
      </c>
      <c r="I29" s="54">
        <v>27</v>
      </c>
      <c r="J29" s="54">
        <v>30</v>
      </c>
      <c r="K29" s="30">
        <v>62</v>
      </c>
      <c r="L29" s="54"/>
      <c r="M29" s="30">
        <v>62</v>
      </c>
      <c r="N29" s="54" t="s">
        <v>784</v>
      </c>
      <c r="O29" s="54"/>
      <c r="P29" s="54" t="s">
        <v>685</v>
      </c>
    </row>
    <row r="30" spans="1:16" s="26" customFormat="1" ht="126.75" customHeight="1" x14ac:dyDescent="0.25">
      <c r="A30" s="54" t="s">
        <v>69</v>
      </c>
      <c r="B30" s="54">
        <v>28</v>
      </c>
      <c r="C30" s="54" t="s">
        <v>76</v>
      </c>
      <c r="D30" s="54" t="s">
        <v>760</v>
      </c>
      <c r="E30" s="54" t="s">
        <v>761</v>
      </c>
      <c r="F30" s="47" t="s">
        <v>557</v>
      </c>
      <c r="G30" s="54" t="s">
        <v>744</v>
      </c>
      <c r="H30" s="54">
        <v>12</v>
      </c>
      <c r="I30" s="54">
        <v>23</v>
      </c>
      <c r="J30" s="54">
        <v>26</v>
      </c>
      <c r="K30" s="30">
        <v>61</v>
      </c>
      <c r="L30" s="54"/>
      <c r="M30" s="30">
        <v>61</v>
      </c>
      <c r="N30" s="54" t="s">
        <v>784</v>
      </c>
      <c r="O30" s="54"/>
      <c r="P30" s="54" t="s">
        <v>685</v>
      </c>
    </row>
    <row r="31" spans="1:16" s="32" customFormat="1" ht="126.75" customHeight="1" x14ac:dyDescent="0.25">
      <c r="A31" s="54" t="s">
        <v>69</v>
      </c>
      <c r="B31" s="54">
        <v>29</v>
      </c>
      <c r="C31" s="54" t="s">
        <v>76</v>
      </c>
      <c r="D31" s="86" t="s">
        <v>436</v>
      </c>
      <c r="E31" s="54" t="s">
        <v>437</v>
      </c>
      <c r="F31" s="54" t="s">
        <v>345</v>
      </c>
      <c r="G31" s="54">
        <v>8</v>
      </c>
      <c r="H31" s="54">
        <v>12</v>
      </c>
      <c r="I31" s="54">
        <v>19</v>
      </c>
      <c r="J31" s="54">
        <v>25</v>
      </c>
      <c r="K31" s="30">
        <v>56</v>
      </c>
      <c r="L31" s="54">
        <v>0</v>
      </c>
      <c r="M31" s="30">
        <v>56</v>
      </c>
      <c r="N31" s="54" t="s">
        <v>784</v>
      </c>
      <c r="O31" s="54"/>
      <c r="P31" s="54" t="s">
        <v>435</v>
      </c>
    </row>
    <row r="32" spans="1:16" s="26" customFormat="1" ht="96.75" customHeight="1" x14ac:dyDescent="0.25">
      <c r="A32" s="54" t="s">
        <v>69</v>
      </c>
      <c r="B32" s="54">
        <v>30</v>
      </c>
      <c r="C32" s="54" t="s">
        <v>76</v>
      </c>
      <c r="D32" s="89" t="s">
        <v>543</v>
      </c>
      <c r="E32" s="54" t="s">
        <v>544</v>
      </c>
      <c r="F32" s="47" t="s">
        <v>514</v>
      </c>
      <c r="G32" s="54">
        <v>8</v>
      </c>
      <c r="H32" s="54">
        <v>15</v>
      </c>
      <c r="I32" s="54">
        <v>36</v>
      </c>
      <c r="J32" s="54">
        <v>37</v>
      </c>
      <c r="K32" s="30">
        <v>52</v>
      </c>
      <c r="L32" s="54">
        <v>0</v>
      </c>
      <c r="M32" s="30">
        <v>52</v>
      </c>
      <c r="N32" s="54" t="s">
        <v>784</v>
      </c>
      <c r="O32" s="54"/>
      <c r="P32" s="54" t="s">
        <v>509</v>
      </c>
    </row>
    <row r="33" spans="1:16" s="32" customFormat="1" ht="126.75" customHeight="1" x14ac:dyDescent="0.25">
      <c r="A33" s="54" t="s">
        <v>69</v>
      </c>
      <c r="B33" s="54">
        <v>31</v>
      </c>
      <c r="C33" s="54" t="s">
        <v>76</v>
      </c>
      <c r="D33" s="54" t="s">
        <v>429</v>
      </c>
      <c r="E33" s="54" t="s">
        <v>430</v>
      </c>
      <c r="F33" s="54" t="s">
        <v>345</v>
      </c>
      <c r="G33" s="54">
        <v>8</v>
      </c>
      <c r="H33" s="54">
        <v>16</v>
      </c>
      <c r="I33" s="54">
        <v>19</v>
      </c>
      <c r="J33" s="54">
        <v>15</v>
      </c>
      <c r="K33" s="30">
        <v>50</v>
      </c>
      <c r="L33" s="54">
        <v>0</v>
      </c>
      <c r="M33" s="30">
        <v>50</v>
      </c>
      <c r="N33" s="54" t="s">
        <v>784</v>
      </c>
      <c r="O33" s="54"/>
      <c r="P33" s="54" t="s">
        <v>308</v>
      </c>
    </row>
    <row r="34" spans="1:16" s="28" customFormat="1" ht="126.75" customHeight="1" x14ac:dyDescent="0.25">
      <c r="A34" s="54" t="s">
        <v>69</v>
      </c>
      <c r="B34" s="54">
        <v>32</v>
      </c>
      <c r="C34" s="54" t="s">
        <v>76</v>
      </c>
      <c r="D34" s="86" t="s">
        <v>431</v>
      </c>
      <c r="E34" s="54" t="s">
        <v>432</v>
      </c>
      <c r="F34" s="54" t="s">
        <v>345</v>
      </c>
      <c r="G34" s="54">
        <v>8</v>
      </c>
      <c r="H34" s="54">
        <v>13</v>
      </c>
      <c r="I34" s="54">
        <v>20</v>
      </c>
      <c r="J34" s="54">
        <v>16</v>
      </c>
      <c r="K34" s="30">
        <v>49</v>
      </c>
      <c r="L34" s="54">
        <v>0</v>
      </c>
      <c r="M34" s="30">
        <v>49</v>
      </c>
      <c r="N34" s="54" t="s">
        <v>784</v>
      </c>
      <c r="O34" s="54"/>
      <c r="P34" s="54" t="s">
        <v>308</v>
      </c>
    </row>
    <row r="35" spans="1:16" s="28" customFormat="1" ht="96.75" customHeight="1" x14ac:dyDescent="0.25">
      <c r="A35" s="54" t="s">
        <v>69</v>
      </c>
      <c r="B35" s="54">
        <v>33</v>
      </c>
      <c r="C35" s="54" t="s">
        <v>76</v>
      </c>
      <c r="D35" s="54" t="s">
        <v>433</v>
      </c>
      <c r="E35" s="54" t="s">
        <v>434</v>
      </c>
      <c r="F35" s="54" t="s">
        <v>345</v>
      </c>
      <c r="G35" s="54">
        <v>8</v>
      </c>
      <c r="H35" s="54">
        <v>15</v>
      </c>
      <c r="I35" s="54">
        <v>19</v>
      </c>
      <c r="J35" s="54">
        <v>15</v>
      </c>
      <c r="K35" s="30">
        <v>49</v>
      </c>
      <c r="L35" s="54">
        <v>0</v>
      </c>
      <c r="M35" s="30">
        <v>49</v>
      </c>
      <c r="N35" s="54" t="s">
        <v>784</v>
      </c>
      <c r="O35" s="54"/>
      <c r="P35" s="54" t="s">
        <v>435</v>
      </c>
    </row>
    <row r="36" spans="1:16" s="28" customFormat="1" ht="126.75" customHeight="1" x14ac:dyDescent="0.25">
      <c r="A36" s="54" t="s">
        <v>69</v>
      </c>
      <c r="B36" s="54">
        <v>34</v>
      </c>
      <c r="C36" s="54" t="s">
        <v>76</v>
      </c>
      <c r="D36" s="54" t="s">
        <v>438</v>
      </c>
      <c r="E36" s="54" t="s">
        <v>439</v>
      </c>
      <c r="F36" s="54" t="s">
        <v>345</v>
      </c>
      <c r="G36" s="54">
        <v>8</v>
      </c>
      <c r="H36" s="54">
        <v>11</v>
      </c>
      <c r="I36" s="54">
        <v>22</v>
      </c>
      <c r="J36" s="54">
        <v>15</v>
      </c>
      <c r="K36" s="30">
        <v>48</v>
      </c>
      <c r="L36" s="54">
        <v>0</v>
      </c>
      <c r="M36" s="30">
        <v>48</v>
      </c>
      <c r="N36" s="54" t="s">
        <v>784</v>
      </c>
      <c r="O36" s="54"/>
      <c r="P36" s="54" t="s">
        <v>435</v>
      </c>
    </row>
    <row r="37" spans="1:16" s="28" customFormat="1" ht="90" customHeight="1" x14ac:dyDescent="0.25">
      <c r="A37" s="54" t="s">
        <v>69</v>
      </c>
      <c r="B37" s="54">
        <v>35</v>
      </c>
      <c r="C37" s="54" t="s">
        <v>76</v>
      </c>
      <c r="D37" s="54" t="s">
        <v>417</v>
      </c>
      <c r="E37" s="46" t="s">
        <v>418</v>
      </c>
      <c r="F37" s="54" t="s">
        <v>292</v>
      </c>
      <c r="G37" s="54" t="s">
        <v>419</v>
      </c>
      <c r="H37" s="54">
        <v>13</v>
      </c>
      <c r="I37" s="54">
        <v>15</v>
      </c>
      <c r="J37" s="54">
        <v>19</v>
      </c>
      <c r="K37" s="30">
        <f>SUM(H37:J37)</f>
        <v>47</v>
      </c>
      <c r="L37" s="54">
        <v>0</v>
      </c>
      <c r="M37" s="30">
        <f>SUM(K37:L37)</f>
        <v>47</v>
      </c>
      <c r="N37" s="54" t="s">
        <v>784</v>
      </c>
      <c r="O37" s="54"/>
      <c r="P37" s="54" t="s">
        <v>420</v>
      </c>
    </row>
    <row r="38" spans="1:16" s="25" customFormat="1" ht="126.75" customHeight="1" x14ac:dyDescent="0.25">
      <c r="A38" s="54" t="s">
        <v>69</v>
      </c>
      <c r="B38" s="54">
        <v>36</v>
      </c>
      <c r="C38" s="54" t="s">
        <v>76</v>
      </c>
      <c r="D38" s="86" t="s">
        <v>421</v>
      </c>
      <c r="E38" s="46" t="s">
        <v>422</v>
      </c>
      <c r="F38" s="54" t="s">
        <v>292</v>
      </c>
      <c r="G38" s="54" t="s">
        <v>419</v>
      </c>
      <c r="H38" s="54">
        <v>16</v>
      </c>
      <c r="I38" s="54">
        <v>13</v>
      </c>
      <c r="J38" s="54">
        <v>16</v>
      </c>
      <c r="K38" s="30">
        <f>SUM(H38:J38)</f>
        <v>45</v>
      </c>
      <c r="L38" s="54">
        <v>0</v>
      </c>
      <c r="M38" s="30">
        <f>SUM(K38:L38)</f>
        <v>45</v>
      </c>
      <c r="N38" s="54" t="s">
        <v>784</v>
      </c>
      <c r="O38" s="54"/>
      <c r="P38" s="54" t="s">
        <v>420</v>
      </c>
    </row>
    <row r="39" spans="1:16" s="67" customFormat="1" ht="126.75" customHeight="1" x14ac:dyDescent="0.25">
      <c r="A39" s="54" t="s">
        <v>69</v>
      </c>
      <c r="B39" s="54">
        <v>37</v>
      </c>
      <c r="C39" s="54" t="s">
        <v>76</v>
      </c>
      <c r="D39" s="54" t="s">
        <v>423</v>
      </c>
      <c r="E39" s="46" t="s">
        <v>424</v>
      </c>
      <c r="F39" s="54" t="s">
        <v>292</v>
      </c>
      <c r="G39" s="54" t="s">
        <v>419</v>
      </c>
      <c r="H39" s="54">
        <v>14</v>
      </c>
      <c r="I39" s="54">
        <v>17</v>
      </c>
      <c r="J39" s="54">
        <v>14</v>
      </c>
      <c r="K39" s="30">
        <f>SUM(H39:J39)</f>
        <v>45</v>
      </c>
      <c r="L39" s="54">
        <v>0</v>
      </c>
      <c r="M39" s="30">
        <f>SUM(K39:L39)</f>
        <v>45</v>
      </c>
      <c r="N39" s="54" t="s">
        <v>784</v>
      </c>
      <c r="O39" s="54"/>
      <c r="P39" s="54" t="s">
        <v>420</v>
      </c>
    </row>
    <row r="40" spans="1:16" s="69" customFormat="1" ht="126.75" customHeight="1" x14ac:dyDescent="0.25">
      <c r="A40" s="54" t="s">
        <v>69</v>
      </c>
      <c r="B40" s="54">
        <v>38</v>
      </c>
      <c r="C40" s="54" t="s">
        <v>76</v>
      </c>
      <c r="D40" s="54" t="s">
        <v>440</v>
      </c>
      <c r="E40" s="54" t="s">
        <v>441</v>
      </c>
      <c r="F40" s="77" t="s">
        <v>311</v>
      </c>
      <c r="G40" s="54">
        <v>8</v>
      </c>
      <c r="H40" s="54">
        <v>8</v>
      </c>
      <c r="I40" s="54">
        <v>12</v>
      </c>
      <c r="J40" s="54">
        <v>25</v>
      </c>
      <c r="K40" s="30">
        <v>45</v>
      </c>
      <c r="L40" s="54">
        <v>0</v>
      </c>
      <c r="M40" s="30">
        <v>45</v>
      </c>
      <c r="N40" s="54" t="s">
        <v>784</v>
      </c>
      <c r="O40" s="54"/>
      <c r="P40" s="54" t="s">
        <v>312</v>
      </c>
    </row>
    <row r="41" spans="1:16" s="68" customFormat="1" ht="96.75" customHeight="1" x14ac:dyDescent="0.25">
      <c r="A41" s="54" t="s">
        <v>69</v>
      </c>
      <c r="B41" s="54">
        <v>39</v>
      </c>
      <c r="C41" s="54" t="s">
        <v>76</v>
      </c>
      <c r="D41" s="86" t="s">
        <v>425</v>
      </c>
      <c r="E41" s="46" t="s">
        <v>426</v>
      </c>
      <c r="F41" s="54" t="s">
        <v>292</v>
      </c>
      <c r="G41" s="54" t="s">
        <v>419</v>
      </c>
      <c r="H41" s="54">
        <v>13</v>
      </c>
      <c r="I41" s="54">
        <v>16</v>
      </c>
      <c r="J41" s="54">
        <v>15</v>
      </c>
      <c r="K41" s="30">
        <f>SUM(H41:J41)</f>
        <v>44</v>
      </c>
      <c r="L41" s="54">
        <v>0</v>
      </c>
      <c r="M41" s="30">
        <f>SUM(K41:L41)</f>
        <v>44</v>
      </c>
      <c r="N41" s="54" t="s">
        <v>784</v>
      </c>
      <c r="O41" s="54"/>
      <c r="P41" s="54" t="s">
        <v>420</v>
      </c>
    </row>
    <row r="42" spans="1:16" s="68" customFormat="1" ht="126.75" customHeight="1" x14ac:dyDescent="0.25">
      <c r="A42" s="54" t="s">
        <v>69</v>
      </c>
      <c r="B42" s="54">
        <v>40</v>
      </c>
      <c r="C42" s="54" t="s">
        <v>76</v>
      </c>
      <c r="D42" s="90" t="s">
        <v>442</v>
      </c>
      <c r="E42" s="54" t="s">
        <v>443</v>
      </c>
      <c r="F42" s="77" t="s">
        <v>311</v>
      </c>
      <c r="G42" s="54">
        <v>8</v>
      </c>
      <c r="H42" s="54">
        <v>7</v>
      </c>
      <c r="I42" s="54">
        <v>13</v>
      </c>
      <c r="J42" s="54">
        <v>20</v>
      </c>
      <c r="K42" s="30">
        <v>40</v>
      </c>
      <c r="L42" s="54">
        <v>0</v>
      </c>
      <c r="M42" s="30">
        <v>40</v>
      </c>
      <c r="N42" s="54" t="s">
        <v>784</v>
      </c>
      <c r="O42" s="54"/>
      <c r="P42" s="54" t="s">
        <v>312</v>
      </c>
    </row>
    <row r="43" spans="1:16" s="68" customFormat="1" ht="90" customHeight="1" x14ac:dyDescent="0.25">
      <c r="A43" s="54" t="s">
        <v>69</v>
      </c>
      <c r="B43" s="54">
        <v>41</v>
      </c>
      <c r="C43" s="54" t="s">
        <v>76</v>
      </c>
      <c r="D43" s="54" t="s">
        <v>235</v>
      </c>
      <c r="E43" s="54" t="s">
        <v>236</v>
      </c>
      <c r="F43" s="54" t="s">
        <v>166</v>
      </c>
      <c r="G43" s="54" t="s">
        <v>237</v>
      </c>
      <c r="H43" s="54">
        <v>8</v>
      </c>
      <c r="I43" s="54">
        <v>20</v>
      </c>
      <c r="J43" s="54">
        <v>10</v>
      </c>
      <c r="K43" s="30">
        <v>38</v>
      </c>
      <c r="L43" s="54">
        <v>0</v>
      </c>
      <c r="M43" s="30">
        <v>38</v>
      </c>
      <c r="N43" s="54" t="s">
        <v>784</v>
      </c>
      <c r="O43" s="54"/>
      <c r="P43" s="54" t="s">
        <v>168</v>
      </c>
    </row>
    <row r="44" spans="1:16" s="66" customFormat="1" ht="103.5" customHeight="1" x14ac:dyDescent="0.25">
      <c r="A44" s="54" t="s">
        <v>69</v>
      </c>
      <c r="B44" s="54">
        <v>42</v>
      </c>
      <c r="C44" s="54" t="s">
        <v>76</v>
      </c>
      <c r="D44" s="89" t="s">
        <v>120</v>
      </c>
      <c r="E44" s="54" t="s">
        <v>121</v>
      </c>
      <c r="F44" s="54" t="s">
        <v>79</v>
      </c>
      <c r="G44" s="54">
        <v>9</v>
      </c>
      <c r="H44" s="54">
        <v>20</v>
      </c>
      <c r="I44" s="54">
        <v>4</v>
      </c>
      <c r="J44" s="54">
        <v>2</v>
      </c>
      <c r="K44" s="30">
        <v>26</v>
      </c>
      <c r="L44" s="54">
        <v>0</v>
      </c>
      <c r="M44" s="30">
        <v>26</v>
      </c>
      <c r="N44" s="54" t="s">
        <v>784</v>
      </c>
      <c r="O44" s="54"/>
      <c r="P44" s="54" t="s">
        <v>96</v>
      </c>
    </row>
    <row r="45" spans="1:16" s="68" customFormat="1" ht="80.25" customHeight="1" x14ac:dyDescent="0.25">
      <c r="A45" s="54" t="s">
        <v>69</v>
      </c>
      <c r="B45" s="54">
        <v>43</v>
      </c>
      <c r="C45" s="54" t="s">
        <v>76</v>
      </c>
      <c r="D45" s="54" t="s">
        <v>118</v>
      </c>
      <c r="E45" s="54" t="s">
        <v>119</v>
      </c>
      <c r="F45" s="54" t="s">
        <v>79</v>
      </c>
      <c r="G45" s="54">
        <v>9</v>
      </c>
      <c r="H45" s="54">
        <v>14</v>
      </c>
      <c r="I45" s="54">
        <v>4</v>
      </c>
      <c r="J45" s="54">
        <v>2</v>
      </c>
      <c r="K45" s="30">
        <v>20</v>
      </c>
      <c r="L45" s="54">
        <v>0</v>
      </c>
      <c r="M45" s="30">
        <v>20</v>
      </c>
      <c r="N45" s="54" t="s">
        <v>784</v>
      </c>
      <c r="O45" s="54"/>
      <c r="P45" s="54" t="s">
        <v>96</v>
      </c>
    </row>
    <row r="46" spans="1:16" s="70" customFormat="1" ht="84.75" customHeight="1" x14ac:dyDescent="0.25">
      <c r="A46" s="54" t="s">
        <v>69</v>
      </c>
      <c r="B46" s="54">
        <v>44</v>
      </c>
      <c r="C46" s="54" t="s">
        <v>76</v>
      </c>
      <c r="D46" s="54" t="s">
        <v>238</v>
      </c>
      <c r="E46" s="54" t="s">
        <v>239</v>
      </c>
      <c r="F46" s="54" t="s">
        <v>240</v>
      </c>
      <c r="G46" s="54" t="s">
        <v>241</v>
      </c>
      <c r="H46" s="54">
        <v>8</v>
      </c>
      <c r="I46" s="54">
        <v>0</v>
      </c>
      <c r="J46" s="54">
        <v>0</v>
      </c>
      <c r="K46" s="30">
        <v>8</v>
      </c>
      <c r="L46" s="54">
        <v>0</v>
      </c>
      <c r="M46" s="30">
        <v>8</v>
      </c>
      <c r="N46" s="54" t="s">
        <v>784</v>
      </c>
      <c r="O46" s="54"/>
      <c r="P46" s="54" t="s">
        <v>242</v>
      </c>
    </row>
    <row r="47" spans="1:16" s="68" customFormat="1" ht="96.75" customHeight="1" x14ac:dyDescent="0.25">
      <c r="A47" s="54" t="s">
        <v>69</v>
      </c>
      <c r="B47" s="54">
        <v>45</v>
      </c>
      <c r="C47" s="54" t="s">
        <v>76</v>
      </c>
      <c r="D47" s="90" t="s">
        <v>444</v>
      </c>
      <c r="E47" s="47" t="s">
        <v>445</v>
      </c>
      <c r="F47" s="77" t="s">
        <v>311</v>
      </c>
      <c r="G47" s="54">
        <v>8</v>
      </c>
      <c r="H47" s="54">
        <v>6</v>
      </c>
      <c r="I47" s="54">
        <v>0</v>
      </c>
      <c r="J47" s="54">
        <v>0</v>
      </c>
      <c r="K47" s="30">
        <v>6</v>
      </c>
      <c r="L47" s="54">
        <v>0</v>
      </c>
      <c r="M47" s="30">
        <v>6</v>
      </c>
      <c r="N47" s="54" t="s">
        <v>784</v>
      </c>
      <c r="O47" s="54"/>
      <c r="P47" s="54" t="s">
        <v>408</v>
      </c>
    </row>
    <row r="48" spans="1:16" s="10" customFormat="1" ht="19.5" customHeight="1" x14ac:dyDescent="0.25">
      <c r="A48" s="114"/>
      <c r="B48" s="114"/>
      <c r="C48" s="114"/>
      <c r="D48" s="115"/>
      <c r="E48" s="114"/>
      <c r="F48" s="12"/>
      <c r="G48" s="114"/>
      <c r="H48" s="114"/>
      <c r="I48" s="114"/>
      <c r="J48" s="114"/>
      <c r="K48" s="117"/>
      <c r="L48" s="116"/>
      <c r="M48" s="117"/>
      <c r="N48" s="114"/>
      <c r="O48" s="114"/>
      <c r="P48" s="114"/>
    </row>
    <row r="49" spans="1:257" ht="18.75" x14ac:dyDescent="0.25">
      <c r="A49" s="23"/>
      <c r="B49" s="23"/>
      <c r="C49" s="23"/>
      <c r="D49" s="71"/>
      <c r="E49" s="23"/>
      <c r="F49" s="130" t="s">
        <v>780</v>
      </c>
      <c r="G49" s="131"/>
      <c r="H49" s="131"/>
      <c r="I49" s="131"/>
      <c r="J49" s="131"/>
      <c r="K49" s="132"/>
      <c r="L49" s="23"/>
      <c r="M49" s="83"/>
      <c r="N49" s="23"/>
      <c r="O49" s="23"/>
      <c r="P49" s="72"/>
      <c r="Q49" s="23"/>
      <c r="R49" s="72"/>
      <c r="S49" s="35"/>
      <c r="T49" s="23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</row>
    <row r="50" spans="1:257" ht="18.75" x14ac:dyDescent="0.25">
      <c r="A50" s="23"/>
      <c r="B50" s="23"/>
      <c r="C50" s="23"/>
      <c r="D50" s="71"/>
      <c r="E50" s="23"/>
      <c r="F50" s="133"/>
      <c r="G50" s="134"/>
      <c r="H50" s="134"/>
      <c r="I50" s="134"/>
      <c r="J50" s="134"/>
      <c r="K50" s="135"/>
      <c r="L50" s="23"/>
      <c r="M50" s="83"/>
      <c r="N50" s="23"/>
      <c r="O50" s="23"/>
      <c r="P50" s="72"/>
      <c r="Q50" s="23"/>
      <c r="R50" s="72"/>
      <c r="S50" s="35"/>
      <c r="T50" s="23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</row>
    <row r="51" spans="1:257" ht="18.75" x14ac:dyDescent="0.25">
      <c r="A51" s="23"/>
      <c r="B51" s="23"/>
      <c r="C51" s="23"/>
      <c r="D51" s="23"/>
      <c r="E51" s="23"/>
      <c r="F51" s="133"/>
      <c r="G51" s="134"/>
      <c r="H51" s="134"/>
      <c r="I51" s="134"/>
      <c r="J51" s="134"/>
      <c r="K51" s="135"/>
      <c r="L51" s="23"/>
      <c r="M51" s="83"/>
      <c r="N51" s="23"/>
      <c r="O51" s="23"/>
      <c r="P51" s="72"/>
      <c r="Q51" s="23"/>
      <c r="R51" s="72"/>
      <c r="S51" s="35"/>
      <c r="T51" s="23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</row>
    <row r="52" spans="1:257" ht="18.75" x14ac:dyDescent="0.25">
      <c r="A52" s="23"/>
      <c r="B52" s="23"/>
      <c r="C52" s="23"/>
      <c r="D52" s="71"/>
      <c r="E52" s="23"/>
      <c r="F52" s="133"/>
      <c r="G52" s="134"/>
      <c r="H52" s="134"/>
      <c r="I52" s="134"/>
      <c r="J52" s="134"/>
      <c r="K52" s="135"/>
      <c r="L52" s="23"/>
      <c r="M52" s="83"/>
      <c r="N52" s="23"/>
      <c r="O52" s="23"/>
      <c r="P52" s="72"/>
      <c r="Q52" s="23"/>
      <c r="R52" s="72"/>
      <c r="S52" s="35"/>
      <c r="T52" s="23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</row>
    <row r="53" spans="1:257" ht="18.75" x14ac:dyDescent="0.25">
      <c r="A53" s="23"/>
      <c r="B53" s="23"/>
      <c r="C53" s="23"/>
      <c r="D53" s="71"/>
      <c r="E53" s="23"/>
      <c r="F53" s="136"/>
      <c r="G53" s="137"/>
      <c r="H53" s="137"/>
      <c r="I53" s="137"/>
      <c r="J53" s="137"/>
      <c r="K53" s="138"/>
      <c r="L53" s="23"/>
      <c r="M53" s="83"/>
      <c r="N53" s="23"/>
      <c r="O53" s="23"/>
      <c r="P53" s="72"/>
      <c r="Q53" s="23"/>
      <c r="R53" s="72"/>
      <c r="S53" s="35"/>
      <c r="T53" s="2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</row>
  </sheetData>
  <sortState ref="A3:P47">
    <sortCondition descending="1" ref="K3:K47"/>
  </sortState>
  <mergeCells count="2">
    <mergeCell ref="A1:P1"/>
    <mergeCell ref="F49:K53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4"/>
  <sheetViews>
    <sheetView view="pageBreakPreview" topLeftCell="D47" zoomScale="70" zoomScaleNormal="58" zoomScaleSheetLayoutView="70" workbookViewId="0">
      <selection activeCell="N54" sqref="N54"/>
    </sheetView>
  </sheetViews>
  <sheetFormatPr defaultColWidth="9.140625" defaultRowHeight="15.75" x14ac:dyDescent="0.25"/>
  <cols>
    <col min="1" max="1" width="13.42578125" style="1" customWidth="1"/>
    <col min="2" max="2" width="7" style="1" customWidth="1"/>
    <col min="3" max="3" width="13" style="1" customWidth="1"/>
    <col min="4" max="4" width="11.42578125" style="1" customWidth="1"/>
    <col min="5" max="5" width="13.28515625" style="1" customWidth="1"/>
    <col min="6" max="6" width="30.140625" style="1" customWidth="1"/>
    <col min="7" max="7" width="9.28515625" style="1" customWidth="1"/>
    <col min="8" max="8" width="9.7109375" style="1" customWidth="1"/>
    <col min="9" max="9" width="13" style="1" customWidth="1"/>
    <col min="10" max="10" width="17.140625" style="1" customWidth="1"/>
    <col min="11" max="11" width="9.7109375" style="82" customWidth="1"/>
    <col min="12" max="12" width="14.5703125" style="1" customWidth="1"/>
    <col min="13" max="13" width="13.7109375" style="82" customWidth="1"/>
    <col min="14" max="14" width="17.140625" style="1" customWidth="1"/>
    <col min="15" max="15" width="14" style="1" customWidth="1"/>
    <col min="16" max="16" width="20.42578125" style="1" customWidth="1"/>
    <col min="17" max="257" width="9.140625" style="3"/>
  </cols>
  <sheetData>
    <row r="1" spans="1:30" ht="67.5" customHeight="1" x14ac:dyDescent="0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4"/>
      <c r="R1" s="4"/>
      <c r="S1" s="5"/>
      <c r="T1" s="4"/>
      <c r="U1" s="5"/>
      <c r="V1" s="4"/>
      <c r="AB1" s="5"/>
      <c r="AC1" s="5"/>
      <c r="AD1" s="5"/>
    </row>
    <row r="2" spans="1:30" s="7" customFormat="1" ht="117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81" t="s">
        <v>20</v>
      </c>
      <c r="L2" s="6" t="s">
        <v>12</v>
      </c>
      <c r="M2" s="81" t="s">
        <v>13</v>
      </c>
      <c r="N2" s="6" t="s">
        <v>14</v>
      </c>
      <c r="O2" s="6" t="s">
        <v>15</v>
      </c>
      <c r="P2" s="6" t="s">
        <v>16</v>
      </c>
    </row>
    <row r="3" spans="1:30" s="28" customFormat="1" ht="121.5" customHeight="1" x14ac:dyDescent="0.25">
      <c r="A3" s="46" t="s">
        <v>45</v>
      </c>
      <c r="B3" s="46">
        <v>1</v>
      </c>
      <c r="C3" s="46" t="s">
        <v>17</v>
      </c>
      <c r="D3" s="47" t="s">
        <v>598</v>
      </c>
      <c r="E3" s="46" t="s">
        <v>599</v>
      </c>
      <c r="F3" s="47" t="s">
        <v>557</v>
      </c>
      <c r="G3" s="47">
        <v>9</v>
      </c>
      <c r="H3" s="47">
        <v>17.11</v>
      </c>
      <c r="I3" s="47">
        <v>40</v>
      </c>
      <c r="J3" s="47">
        <v>40</v>
      </c>
      <c r="K3" s="100" t="s">
        <v>600</v>
      </c>
      <c r="L3" s="54">
        <v>0</v>
      </c>
      <c r="M3" s="100">
        <v>97.11</v>
      </c>
      <c r="N3" s="47" t="s">
        <v>782</v>
      </c>
      <c r="O3" s="47"/>
      <c r="P3" s="47" t="s">
        <v>558</v>
      </c>
    </row>
    <row r="4" spans="1:30" s="26" customFormat="1" ht="121.5" customHeight="1" x14ac:dyDescent="0.25">
      <c r="A4" s="54" t="s">
        <v>69</v>
      </c>
      <c r="B4" s="54">
        <v>2</v>
      </c>
      <c r="C4" s="54" t="s">
        <v>17</v>
      </c>
      <c r="D4" s="89" t="s">
        <v>255</v>
      </c>
      <c r="E4" s="54" t="s">
        <v>256</v>
      </c>
      <c r="F4" s="46" t="s">
        <v>145</v>
      </c>
      <c r="G4" s="54" t="s">
        <v>251</v>
      </c>
      <c r="H4" s="54">
        <v>18.399999999999999</v>
      </c>
      <c r="I4" s="118">
        <v>35.700000000000003</v>
      </c>
      <c r="J4" s="118">
        <v>37.799999999999997</v>
      </c>
      <c r="K4" s="30" t="s">
        <v>257</v>
      </c>
      <c r="L4" s="54">
        <v>0</v>
      </c>
      <c r="M4" s="30" t="s">
        <v>257</v>
      </c>
      <c r="N4" s="47" t="s">
        <v>782</v>
      </c>
      <c r="O4" s="54"/>
      <c r="P4" s="47" t="s">
        <v>147</v>
      </c>
    </row>
    <row r="5" spans="1:30" s="33" customFormat="1" ht="114" customHeight="1" x14ac:dyDescent="0.25">
      <c r="A5" s="46" t="s">
        <v>45</v>
      </c>
      <c r="B5" s="46">
        <v>3</v>
      </c>
      <c r="C5" s="46" t="s">
        <v>17</v>
      </c>
      <c r="D5" s="91" t="s">
        <v>596</v>
      </c>
      <c r="E5" s="46" t="s">
        <v>597</v>
      </c>
      <c r="F5" s="47" t="s">
        <v>557</v>
      </c>
      <c r="G5" s="47">
        <v>9</v>
      </c>
      <c r="H5" s="47">
        <v>20</v>
      </c>
      <c r="I5" s="47">
        <v>39.4</v>
      </c>
      <c r="J5" s="47">
        <v>40</v>
      </c>
      <c r="K5" s="100">
        <v>99.4</v>
      </c>
      <c r="L5" s="54">
        <v>0</v>
      </c>
      <c r="M5" s="30">
        <v>99.4</v>
      </c>
      <c r="N5" s="47" t="s">
        <v>782</v>
      </c>
      <c r="O5" s="54"/>
      <c r="P5" s="47" t="s">
        <v>563</v>
      </c>
    </row>
    <row r="6" spans="1:30" s="38" customFormat="1" ht="121.5" customHeight="1" x14ac:dyDescent="0.25">
      <c r="A6" s="54" t="s">
        <v>69</v>
      </c>
      <c r="B6" s="54">
        <v>4</v>
      </c>
      <c r="C6" s="54" t="s">
        <v>17</v>
      </c>
      <c r="D6" s="91" t="s">
        <v>662</v>
      </c>
      <c r="E6" s="46" t="s">
        <v>663</v>
      </c>
      <c r="F6" s="47" t="s">
        <v>618</v>
      </c>
      <c r="G6" s="47">
        <v>9</v>
      </c>
      <c r="H6" s="47">
        <v>20</v>
      </c>
      <c r="I6" s="47">
        <v>39</v>
      </c>
      <c r="J6" s="47">
        <v>40</v>
      </c>
      <c r="K6" s="100">
        <f>J6+I6+H6</f>
        <v>99</v>
      </c>
      <c r="L6" s="54">
        <v>0</v>
      </c>
      <c r="M6" s="100">
        <f>J6+I6+H6</f>
        <v>99</v>
      </c>
      <c r="N6" s="47" t="s">
        <v>782</v>
      </c>
      <c r="O6" s="47"/>
      <c r="P6" s="47" t="s">
        <v>619</v>
      </c>
    </row>
    <row r="7" spans="1:30" s="28" customFormat="1" ht="121.5" customHeight="1" x14ac:dyDescent="0.25">
      <c r="A7" s="46" t="s">
        <v>45</v>
      </c>
      <c r="B7" s="46">
        <v>5</v>
      </c>
      <c r="C7" s="46" t="s">
        <v>17</v>
      </c>
      <c r="D7" s="91" t="s">
        <v>664</v>
      </c>
      <c r="E7" s="46" t="s">
        <v>665</v>
      </c>
      <c r="F7" s="47" t="s">
        <v>618</v>
      </c>
      <c r="G7" s="47">
        <v>9</v>
      </c>
      <c r="H7" s="46">
        <v>20</v>
      </c>
      <c r="I7" s="47">
        <v>40</v>
      </c>
      <c r="J7" s="46">
        <v>39</v>
      </c>
      <c r="K7" s="100">
        <f>J7+I7+H7</f>
        <v>99</v>
      </c>
      <c r="L7" s="54">
        <v>0</v>
      </c>
      <c r="M7" s="100">
        <f>J7+I7+H7</f>
        <v>99</v>
      </c>
      <c r="N7" s="47" t="s">
        <v>782</v>
      </c>
      <c r="O7" s="46"/>
      <c r="P7" s="47" t="s">
        <v>619</v>
      </c>
    </row>
    <row r="8" spans="1:30" s="28" customFormat="1" ht="121.5" customHeight="1" x14ac:dyDescent="0.25">
      <c r="A8" s="54" t="s">
        <v>69</v>
      </c>
      <c r="B8" s="54">
        <v>6</v>
      </c>
      <c r="C8" s="54" t="s">
        <v>17</v>
      </c>
      <c r="D8" s="89" t="s">
        <v>243</v>
      </c>
      <c r="E8" s="54" t="s">
        <v>244</v>
      </c>
      <c r="F8" s="46" t="s">
        <v>145</v>
      </c>
      <c r="G8" s="54" t="s">
        <v>245</v>
      </c>
      <c r="H8" s="54">
        <v>18.7</v>
      </c>
      <c r="I8" s="54">
        <v>40</v>
      </c>
      <c r="J8" s="54">
        <v>40</v>
      </c>
      <c r="K8" s="30">
        <v>98.7</v>
      </c>
      <c r="L8" s="54">
        <v>0</v>
      </c>
      <c r="M8" s="30">
        <v>98.7</v>
      </c>
      <c r="N8" s="47" t="s">
        <v>782</v>
      </c>
      <c r="O8" s="54"/>
      <c r="P8" s="47" t="s">
        <v>147</v>
      </c>
    </row>
    <row r="9" spans="1:30" s="26" customFormat="1" ht="121.5" customHeight="1" x14ac:dyDescent="0.25">
      <c r="A9" s="46" t="s">
        <v>45</v>
      </c>
      <c r="B9" s="46">
        <v>7</v>
      </c>
      <c r="C9" s="46" t="s">
        <v>17</v>
      </c>
      <c r="D9" s="46" t="s">
        <v>446</v>
      </c>
      <c r="E9" s="54" t="s">
        <v>447</v>
      </c>
      <c r="F9" s="47" t="s">
        <v>288</v>
      </c>
      <c r="G9" s="54" t="s">
        <v>448</v>
      </c>
      <c r="H9" s="54">
        <v>19.7</v>
      </c>
      <c r="I9" s="54">
        <v>40</v>
      </c>
      <c r="J9" s="54">
        <v>38.700000000000003</v>
      </c>
      <c r="K9" s="30">
        <v>98.7</v>
      </c>
      <c r="L9" s="54">
        <v>0</v>
      </c>
      <c r="M9" s="30">
        <v>98.7</v>
      </c>
      <c r="N9" s="47" t="s">
        <v>782</v>
      </c>
      <c r="O9" s="54"/>
      <c r="P9" s="47" t="s">
        <v>289</v>
      </c>
    </row>
    <row r="10" spans="1:30" s="33" customFormat="1" ht="143.25" customHeight="1" x14ac:dyDescent="0.25">
      <c r="A10" s="54" t="s">
        <v>69</v>
      </c>
      <c r="B10" s="54">
        <v>8</v>
      </c>
      <c r="C10" s="54" t="s">
        <v>17</v>
      </c>
      <c r="D10" s="90" t="s">
        <v>762</v>
      </c>
      <c r="E10" s="54" t="s">
        <v>763</v>
      </c>
      <c r="F10" s="47" t="s">
        <v>557</v>
      </c>
      <c r="G10" s="54" t="s">
        <v>764</v>
      </c>
      <c r="H10" s="54">
        <v>18</v>
      </c>
      <c r="I10" s="54">
        <v>40</v>
      </c>
      <c r="J10" s="54">
        <v>40</v>
      </c>
      <c r="K10" s="30">
        <v>98</v>
      </c>
      <c r="L10" s="54">
        <v>0</v>
      </c>
      <c r="M10" s="30">
        <v>98</v>
      </c>
      <c r="N10" s="54" t="s">
        <v>783</v>
      </c>
      <c r="O10" s="54"/>
      <c r="P10" s="54" t="s">
        <v>699</v>
      </c>
    </row>
    <row r="11" spans="1:30" s="33" customFormat="1" ht="121.5" customHeight="1" x14ac:dyDescent="0.25">
      <c r="A11" s="46" t="s">
        <v>45</v>
      </c>
      <c r="B11" s="46">
        <v>9</v>
      </c>
      <c r="C11" s="46" t="s">
        <v>17</v>
      </c>
      <c r="D11" s="89" t="s">
        <v>246</v>
      </c>
      <c r="E11" s="54" t="s">
        <v>247</v>
      </c>
      <c r="F11" s="54" t="s">
        <v>140</v>
      </c>
      <c r="G11" s="54" t="s">
        <v>248</v>
      </c>
      <c r="H11" s="54">
        <v>17</v>
      </c>
      <c r="I11" s="54">
        <v>40</v>
      </c>
      <c r="J11" s="54">
        <v>40</v>
      </c>
      <c r="K11" s="30">
        <v>97</v>
      </c>
      <c r="L11" s="54">
        <v>0</v>
      </c>
      <c r="M11" s="30">
        <v>97</v>
      </c>
      <c r="N11" s="54" t="s">
        <v>783</v>
      </c>
      <c r="O11" s="54"/>
      <c r="P11" s="54" t="s">
        <v>177</v>
      </c>
    </row>
    <row r="12" spans="1:30" s="28" customFormat="1" ht="121.5" customHeight="1" x14ac:dyDescent="0.25">
      <c r="A12" s="54" t="s">
        <v>69</v>
      </c>
      <c r="B12" s="54">
        <v>10</v>
      </c>
      <c r="C12" s="54" t="s">
        <v>17</v>
      </c>
      <c r="D12" s="86" t="s">
        <v>465</v>
      </c>
      <c r="E12" s="46" t="s">
        <v>466</v>
      </c>
      <c r="F12" s="54" t="s">
        <v>292</v>
      </c>
      <c r="G12" s="54" t="s">
        <v>467</v>
      </c>
      <c r="H12" s="54">
        <v>20</v>
      </c>
      <c r="I12" s="54">
        <v>39</v>
      </c>
      <c r="J12" s="54">
        <v>37</v>
      </c>
      <c r="K12" s="30">
        <f>SUM(H12:J12)</f>
        <v>96</v>
      </c>
      <c r="L12" s="54">
        <v>0</v>
      </c>
      <c r="M12" s="30">
        <f>SUM(K12:L12)</f>
        <v>96</v>
      </c>
      <c r="N12" s="54" t="s">
        <v>783</v>
      </c>
      <c r="O12" s="54"/>
      <c r="P12" s="54" t="s">
        <v>294</v>
      </c>
    </row>
    <row r="13" spans="1:30" s="26" customFormat="1" ht="121.5" customHeight="1" x14ac:dyDescent="0.25">
      <c r="A13" s="46" t="s">
        <v>45</v>
      </c>
      <c r="B13" s="46">
        <v>11</v>
      </c>
      <c r="C13" s="46" t="s">
        <v>17</v>
      </c>
      <c r="D13" s="89" t="s">
        <v>249</v>
      </c>
      <c r="E13" s="54" t="s">
        <v>250</v>
      </c>
      <c r="F13" s="46" t="s">
        <v>145</v>
      </c>
      <c r="G13" s="54" t="s">
        <v>251</v>
      </c>
      <c r="H13" s="54">
        <v>16.399999999999999</v>
      </c>
      <c r="I13" s="54">
        <v>38.799999999999997</v>
      </c>
      <c r="J13" s="54" t="s">
        <v>252</v>
      </c>
      <c r="K13" s="30">
        <v>94.6</v>
      </c>
      <c r="L13" s="54">
        <v>0</v>
      </c>
      <c r="M13" s="30">
        <v>94.6</v>
      </c>
      <c r="N13" s="54" t="s">
        <v>783</v>
      </c>
      <c r="O13" s="54"/>
      <c r="P13" s="47" t="s">
        <v>147</v>
      </c>
    </row>
    <row r="14" spans="1:30" s="26" customFormat="1" ht="121.5" customHeight="1" x14ac:dyDescent="0.25">
      <c r="A14" s="54" t="s">
        <v>69</v>
      </c>
      <c r="B14" s="54">
        <v>12</v>
      </c>
      <c r="C14" s="54" t="s">
        <v>17</v>
      </c>
      <c r="D14" s="89" t="s">
        <v>253</v>
      </c>
      <c r="E14" s="54" t="s">
        <v>254</v>
      </c>
      <c r="F14" s="54" t="s">
        <v>140</v>
      </c>
      <c r="G14" s="54" t="s">
        <v>248</v>
      </c>
      <c r="H14" s="54">
        <v>16</v>
      </c>
      <c r="I14" s="54">
        <v>39</v>
      </c>
      <c r="J14" s="54">
        <v>38</v>
      </c>
      <c r="K14" s="30">
        <v>93</v>
      </c>
      <c r="L14" s="54">
        <v>0</v>
      </c>
      <c r="M14" s="30">
        <v>93</v>
      </c>
      <c r="N14" s="54" t="s">
        <v>783</v>
      </c>
      <c r="O14" s="54"/>
      <c r="P14" s="54" t="s">
        <v>177</v>
      </c>
    </row>
    <row r="15" spans="1:30" s="26" customFormat="1" ht="121.5" customHeight="1" x14ac:dyDescent="0.25">
      <c r="A15" s="46" t="s">
        <v>45</v>
      </c>
      <c r="B15" s="46">
        <v>13</v>
      </c>
      <c r="C15" s="46" t="s">
        <v>17</v>
      </c>
      <c r="D15" s="90" t="s">
        <v>765</v>
      </c>
      <c r="E15" s="54" t="s">
        <v>766</v>
      </c>
      <c r="F15" s="47" t="s">
        <v>557</v>
      </c>
      <c r="G15" s="54" t="s">
        <v>767</v>
      </c>
      <c r="H15" s="54">
        <v>13</v>
      </c>
      <c r="I15" s="54">
        <v>39</v>
      </c>
      <c r="J15" s="54">
        <v>39</v>
      </c>
      <c r="K15" s="30">
        <v>91</v>
      </c>
      <c r="L15" s="54">
        <v>0</v>
      </c>
      <c r="M15" s="30">
        <v>91</v>
      </c>
      <c r="N15" s="54" t="s">
        <v>783</v>
      </c>
      <c r="O15" s="54"/>
      <c r="P15" s="54" t="s">
        <v>685</v>
      </c>
    </row>
    <row r="16" spans="1:30" s="28" customFormat="1" ht="121.5" customHeight="1" x14ac:dyDescent="0.25">
      <c r="A16" s="54" t="s">
        <v>69</v>
      </c>
      <c r="B16" s="54">
        <v>14</v>
      </c>
      <c r="C16" s="54" t="s">
        <v>17</v>
      </c>
      <c r="D16" s="91" t="s">
        <v>601</v>
      </c>
      <c r="E16" s="46" t="s">
        <v>602</v>
      </c>
      <c r="F16" s="47" t="s">
        <v>557</v>
      </c>
      <c r="G16" s="47">
        <v>9</v>
      </c>
      <c r="H16" s="47">
        <v>12.87</v>
      </c>
      <c r="I16" s="47">
        <v>37.08</v>
      </c>
      <c r="J16" s="47">
        <v>38.799999999999997</v>
      </c>
      <c r="K16" s="100">
        <v>88.75</v>
      </c>
      <c r="L16" s="54">
        <v>0</v>
      </c>
      <c r="M16" s="100">
        <v>88.75</v>
      </c>
      <c r="N16" s="54" t="s">
        <v>783</v>
      </c>
      <c r="O16" s="47"/>
      <c r="P16" s="47" t="s">
        <v>563</v>
      </c>
    </row>
    <row r="17" spans="1:16" s="26" customFormat="1" ht="121.5" customHeight="1" x14ac:dyDescent="0.25">
      <c r="A17" s="46" t="s">
        <v>45</v>
      </c>
      <c r="B17" s="46">
        <v>15</v>
      </c>
      <c r="C17" s="46" t="s">
        <v>17</v>
      </c>
      <c r="D17" s="46" t="s">
        <v>455</v>
      </c>
      <c r="E17" s="54" t="s">
        <v>456</v>
      </c>
      <c r="F17" s="47" t="s">
        <v>288</v>
      </c>
      <c r="G17" s="54" t="s">
        <v>125</v>
      </c>
      <c r="H17" s="54">
        <v>14.5</v>
      </c>
      <c r="I17" s="54">
        <v>36.700000000000003</v>
      </c>
      <c r="J17" s="54">
        <v>36.799999999999997</v>
      </c>
      <c r="K17" s="30">
        <v>88</v>
      </c>
      <c r="L17" s="54">
        <v>0</v>
      </c>
      <c r="M17" s="30">
        <v>88</v>
      </c>
      <c r="N17" s="54" t="s">
        <v>783</v>
      </c>
      <c r="O17" s="54"/>
      <c r="P17" s="47" t="s">
        <v>289</v>
      </c>
    </row>
    <row r="18" spans="1:16" s="28" customFormat="1" ht="121.5" customHeight="1" x14ac:dyDescent="0.25">
      <c r="A18" s="54" t="s">
        <v>69</v>
      </c>
      <c r="B18" s="54">
        <v>16</v>
      </c>
      <c r="C18" s="54" t="s">
        <v>17</v>
      </c>
      <c r="D18" s="91" t="s">
        <v>653</v>
      </c>
      <c r="E18" s="47" t="s">
        <v>654</v>
      </c>
      <c r="F18" s="47" t="s">
        <v>618</v>
      </c>
      <c r="G18" s="47">
        <v>9</v>
      </c>
      <c r="H18" s="47">
        <v>12.9</v>
      </c>
      <c r="I18" s="47">
        <v>37</v>
      </c>
      <c r="J18" s="47">
        <v>38</v>
      </c>
      <c r="K18" s="100">
        <f>J18+I18+H18</f>
        <v>87.9</v>
      </c>
      <c r="L18" s="54">
        <v>0</v>
      </c>
      <c r="M18" s="100">
        <f>J18+I18+H18</f>
        <v>87.9</v>
      </c>
      <c r="N18" s="54" t="s">
        <v>783</v>
      </c>
      <c r="O18" s="47"/>
      <c r="P18" s="47" t="s">
        <v>655</v>
      </c>
    </row>
    <row r="19" spans="1:16" s="26" customFormat="1" ht="121.5" customHeight="1" x14ac:dyDescent="0.25">
      <c r="A19" s="46" t="s">
        <v>45</v>
      </c>
      <c r="B19" s="46">
        <v>17</v>
      </c>
      <c r="C19" s="46" t="s">
        <v>17</v>
      </c>
      <c r="D19" s="46" t="s">
        <v>449</v>
      </c>
      <c r="E19" s="54" t="s">
        <v>450</v>
      </c>
      <c r="F19" s="47" t="s">
        <v>288</v>
      </c>
      <c r="G19" s="54" t="s">
        <v>125</v>
      </c>
      <c r="H19" s="54">
        <v>13.9</v>
      </c>
      <c r="I19" s="54">
        <v>32.299999999999997</v>
      </c>
      <c r="J19" s="54">
        <v>40</v>
      </c>
      <c r="K19" s="30">
        <v>86.7</v>
      </c>
      <c r="L19" s="54">
        <v>0</v>
      </c>
      <c r="M19" s="30">
        <v>86.7</v>
      </c>
      <c r="N19" s="54" t="s">
        <v>783</v>
      </c>
      <c r="O19" s="54"/>
      <c r="P19" s="47" t="s">
        <v>289</v>
      </c>
    </row>
    <row r="20" spans="1:16" s="33" customFormat="1" ht="121.5" customHeight="1" x14ac:dyDescent="0.25">
      <c r="A20" s="54" t="s">
        <v>69</v>
      </c>
      <c r="B20" s="54">
        <v>18</v>
      </c>
      <c r="C20" s="54" t="s">
        <v>17</v>
      </c>
      <c r="D20" s="89" t="s">
        <v>128</v>
      </c>
      <c r="E20" s="54" t="s">
        <v>129</v>
      </c>
      <c r="F20" s="54" t="s">
        <v>86</v>
      </c>
      <c r="G20" s="54">
        <v>9</v>
      </c>
      <c r="H20" s="54">
        <v>6.4</v>
      </c>
      <c r="I20" s="54">
        <v>40</v>
      </c>
      <c r="J20" s="54">
        <v>40</v>
      </c>
      <c r="K20" s="30">
        <v>86.4</v>
      </c>
      <c r="L20" s="54">
        <v>0</v>
      </c>
      <c r="M20" s="30">
        <v>86.4</v>
      </c>
      <c r="N20" s="54" t="s">
        <v>783</v>
      </c>
      <c r="O20" s="54"/>
      <c r="P20" s="54" t="s">
        <v>117</v>
      </c>
    </row>
    <row r="21" spans="1:16" s="28" customFormat="1" ht="121.5" customHeight="1" x14ac:dyDescent="0.25">
      <c r="A21" s="46" t="s">
        <v>45</v>
      </c>
      <c r="B21" s="46">
        <v>19</v>
      </c>
      <c r="C21" s="46" t="s">
        <v>17</v>
      </c>
      <c r="D21" s="91" t="s">
        <v>658</v>
      </c>
      <c r="E21" s="46" t="s">
        <v>659</v>
      </c>
      <c r="F21" s="47" t="s">
        <v>618</v>
      </c>
      <c r="G21" s="47">
        <v>9</v>
      </c>
      <c r="H21" s="47">
        <v>10.5</v>
      </c>
      <c r="I21" s="47">
        <v>36</v>
      </c>
      <c r="J21" s="47">
        <v>37</v>
      </c>
      <c r="K21" s="100">
        <f>J21+I21+H21</f>
        <v>83.5</v>
      </c>
      <c r="L21" s="54">
        <v>0</v>
      </c>
      <c r="M21" s="100">
        <f>J21+I21+H21</f>
        <v>83.5</v>
      </c>
      <c r="N21" s="54" t="s">
        <v>783</v>
      </c>
      <c r="O21" s="47"/>
      <c r="P21" s="47" t="s">
        <v>655</v>
      </c>
    </row>
    <row r="22" spans="1:16" s="26" customFormat="1" ht="121.5" customHeight="1" x14ac:dyDescent="0.25">
      <c r="A22" s="54" t="s">
        <v>69</v>
      </c>
      <c r="B22" s="54">
        <v>20</v>
      </c>
      <c r="C22" s="54" t="s">
        <v>17</v>
      </c>
      <c r="D22" s="86" t="s">
        <v>474</v>
      </c>
      <c r="E22" s="54" t="s">
        <v>475</v>
      </c>
      <c r="F22" s="54" t="s">
        <v>345</v>
      </c>
      <c r="G22" s="54">
        <v>9</v>
      </c>
      <c r="H22" s="54">
        <v>25</v>
      </c>
      <c r="I22" s="54">
        <v>22</v>
      </c>
      <c r="J22" s="54">
        <v>35</v>
      </c>
      <c r="K22" s="30">
        <v>82</v>
      </c>
      <c r="L22" s="54">
        <v>0</v>
      </c>
      <c r="M22" s="30">
        <v>82</v>
      </c>
      <c r="N22" s="54" t="s">
        <v>783</v>
      </c>
      <c r="O22" s="54"/>
      <c r="P22" s="54" t="s">
        <v>308</v>
      </c>
    </row>
    <row r="23" spans="1:16" s="28" customFormat="1" ht="121.5" customHeight="1" x14ac:dyDescent="0.25">
      <c r="A23" s="46" t="s">
        <v>45</v>
      </c>
      <c r="B23" s="46">
        <v>21</v>
      </c>
      <c r="C23" s="46" t="s">
        <v>17</v>
      </c>
      <c r="D23" s="86" t="s">
        <v>470</v>
      </c>
      <c r="E23" s="46" t="s">
        <v>471</v>
      </c>
      <c r="F23" s="54" t="s">
        <v>292</v>
      </c>
      <c r="G23" s="54" t="s">
        <v>467</v>
      </c>
      <c r="H23" s="85">
        <v>20</v>
      </c>
      <c r="I23" s="85">
        <v>23</v>
      </c>
      <c r="J23" s="85">
        <v>38</v>
      </c>
      <c r="K23" s="56">
        <f>SUM(H23:J23)</f>
        <v>81</v>
      </c>
      <c r="L23" s="54">
        <v>0</v>
      </c>
      <c r="M23" s="56">
        <f>SUM(K23:L23)</f>
        <v>81</v>
      </c>
      <c r="N23" s="54" t="s">
        <v>784</v>
      </c>
      <c r="O23" s="54"/>
      <c r="P23" s="54" t="s">
        <v>294</v>
      </c>
    </row>
    <row r="24" spans="1:16" s="26" customFormat="1" ht="121.5" customHeight="1" x14ac:dyDescent="0.25">
      <c r="A24" s="54" t="s">
        <v>69</v>
      </c>
      <c r="B24" s="54">
        <v>22</v>
      </c>
      <c r="C24" s="54" t="s">
        <v>17</v>
      </c>
      <c r="D24" s="91" t="s">
        <v>666</v>
      </c>
      <c r="E24" s="47" t="s">
        <v>667</v>
      </c>
      <c r="F24" s="47" t="s">
        <v>618</v>
      </c>
      <c r="G24" s="47">
        <v>9</v>
      </c>
      <c r="H24" s="47">
        <v>5.2</v>
      </c>
      <c r="I24" s="47">
        <v>38</v>
      </c>
      <c r="J24" s="47">
        <v>37</v>
      </c>
      <c r="K24" s="100">
        <f>J24+I24+H24</f>
        <v>80.2</v>
      </c>
      <c r="L24" s="54">
        <v>0</v>
      </c>
      <c r="M24" s="100">
        <f>J24+I24+H24</f>
        <v>80.2</v>
      </c>
      <c r="N24" s="54" t="s">
        <v>784</v>
      </c>
      <c r="O24" s="47"/>
      <c r="P24" s="47" t="s">
        <v>655</v>
      </c>
    </row>
    <row r="25" spans="1:16" s="55" customFormat="1" ht="121.5" customHeight="1" x14ac:dyDescent="0.25">
      <c r="A25" s="46" t="s">
        <v>45</v>
      </c>
      <c r="B25" s="46">
        <v>23</v>
      </c>
      <c r="C25" s="46" t="s">
        <v>17</v>
      </c>
      <c r="D25" s="91" t="s">
        <v>656</v>
      </c>
      <c r="E25" s="47" t="s">
        <v>657</v>
      </c>
      <c r="F25" s="47" t="s">
        <v>618</v>
      </c>
      <c r="G25" s="47">
        <v>9</v>
      </c>
      <c r="H25" s="47">
        <v>4.7</v>
      </c>
      <c r="I25" s="47">
        <v>35</v>
      </c>
      <c r="J25" s="47">
        <v>38</v>
      </c>
      <c r="K25" s="100">
        <f>J25+I25+H25</f>
        <v>77.7</v>
      </c>
      <c r="L25" s="54">
        <v>0</v>
      </c>
      <c r="M25" s="100">
        <f>J25+I25+H25</f>
        <v>77.7</v>
      </c>
      <c r="N25" s="54" t="s">
        <v>784</v>
      </c>
      <c r="O25" s="47"/>
      <c r="P25" s="47" t="s">
        <v>655</v>
      </c>
    </row>
    <row r="26" spans="1:16" s="28" customFormat="1" ht="143.25" customHeight="1" x14ac:dyDescent="0.25">
      <c r="A26" s="54" t="s">
        <v>69</v>
      </c>
      <c r="B26" s="54">
        <v>24</v>
      </c>
      <c r="C26" s="54" t="s">
        <v>17</v>
      </c>
      <c r="D26" s="91" t="s">
        <v>660</v>
      </c>
      <c r="E26" s="46" t="s">
        <v>661</v>
      </c>
      <c r="F26" s="47" t="s">
        <v>618</v>
      </c>
      <c r="G26" s="47">
        <v>9</v>
      </c>
      <c r="H26" s="47">
        <v>4.7</v>
      </c>
      <c r="I26" s="47">
        <v>37</v>
      </c>
      <c r="J26" s="47">
        <v>36</v>
      </c>
      <c r="K26" s="100">
        <f>J26+I26+H26</f>
        <v>77.7</v>
      </c>
      <c r="L26" s="54">
        <v>0</v>
      </c>
      <c r="M26" s="100">
        <f>J26+I26+H26</f>
        <v>77.7</v>
      </c>
      <c r="N26" s="54" t="s">
        <v>784</v>
      </c>
      <c r="O26" s="47"/>
      <c r="P26" s="47" t="s">
        <v>655</v>
      </c>
    </row>
    <row r="27" spans="1:16" s="26" customFormat="1" ht="121.5" customHeight="1" x14ac:dyDescent="0.25">
      <c r="A27" s="46" t="s">
        <v>45</v>
      </c>
      <c r="B27" s="46">
        <v>25</v>
      </c>
      <c r="C27" s="46" t="s">
        <v>17</v>
      </c>
      <c r="D27" s="89" t="s">
        <v>258</v>
      </c>
      <c r="E27" s="54" t="s">
        <v>259</v>
      </c>
      <c r="F27" s="46" t="s">
        <v>145</v>
      </c>
      <c r="G27" s="54" t="s">
        <v>260</v>
      </c>
      <c r="H27" s="118">
        <v>11.4</v>
      </c>
      <c r="I27" s="54">
        <v>30.6</v>
      </c>
      <c r="J27" s="54">
        <v>30.2</v>
      </c>
      <c r="K27" s="30">
        <v>72.2</v>
      </c>
      <c r="L27" s="54">
        <v>0</v>
      </c>
      <c r="M27" s="30">
        <v>72.2</v>
      </c>
      <c r="N27" s="54" t="s">
        <v>784</v>
      </c>
      <c r="O27" s="54"/>
      <c r="P27" s="47" t="s">
        <v>147</v>
      </c>
    </row>
    <row r="28" spans="1:16" s="26" customFormat="1" ht="121.5" customHeight="1" x14ac:dyDescent="0.25">
      <c r="A28" s="54" t="s">
        <v>69</v>
      </c>
      <c r="B28" s="54">
        <v>26</v>
      </c>
      <c r="C28" s="54" t="s">
        <v>17</v>
      </c>
      <c r="D28" s="89" t="s">
        <v>261</v>
      </c>
      <c r="E28" s="54" t="s">
        <v>262</v>
      </c>
      <c r="F28" s="46" t="s">
        <v>145</v>
      </c>
      <c r="G28" s="54" t="s">
        <v>245</v>
      </c>
      <c r="H28" s="54">
        <v>12.4</v>
      </c>
      <c r="I28" s="54">
        <v>34.299999999999997</v>
      </c>
      <c r="J28" s="54">
        <v>23.7</v>
      </c>
      <c r="K28" s="30">
        <v>70.400000000000006</v>
      </c>
      <c r="L28" s="54">
        <v>0</v>
      </c>
      <c r="M28" s="30">
        <v>70.400000000000006</v>
      </c>
      <c r="N28" s="54" t="s">
        <v>784</v>
      </c>
      <c r="O28" s="54"/>
      <c r="P28" s="47" t="s">
        <v>147</v>
      </c>
    </row>
    <row r="29" spans="1:16" s="28" customFormat="1" ht="121.5" customHeight="1" x14ac:dyDescent="0.25">
      <c r="A29" s="46" t="s">
        <v>45</v>
      </c>
      <c r="B29" s="46">
        <v>27</v>
      </c>
      <c r="C29" s="46" t="s">
        <v>17</v>
      </c>
      <c r="D29" s="46" t="s">
        <v>451</v>
      </c>
      <c r="E29" s="54" t="s">
        <v>452</v>
      </c>
      <c r="F29" s="47" t="s">
        <v>288</v>
      </c>
      <c r="G29" s="54" t="s">
        <v>125</v>
      </c>
      <c r="H29" s="54">
        <v>11.3</v>
      </c>
      <c r="I29" s="54">
        <v>27.6</v>
      </c>
      <c r="J29" s="54">
        <v>31.1</v>
      </c>
      <c r="K29" s="30">
        <v>70.2</v>
      </c>
      <c r="L29" s="54">
        <v>0</v>
      </c>
      <c r="M29" s="30">
        <v>70.2</v>
      </c>
      <c r="N29" s="54" t="s">
        <v>784</v>
      </c>
      <c r="O29" s="54"/>
      <c r="P29" s="47" t="s">
        <v>289</v>
      </c>
    </row>
    <row r="30" spans="1:16" s="26" customFormat="1" ht="121.5" customHeight="1" x14ac:dyDescent="0.25">
      <c r="A30" s="54" t="s">
        <v>69</v>
      </c>
      <c r="B30" s="54">
        <v>28</v>
      </c>
      <c r="C30" s="54" t="s">
        <v>17</v>
      </c>
      <c r="D30" s="86" t="s">
        <v>476</v>
      </c>
      <c r="E30" s="54" t="s">
        <v>477</v>
      </c>
      <c r="F30" s="54" t="s">
        <v>345</v>
      </c>
      <c r="G30" s="54">
        <v>9</v>
      </c>
      <c r="H30" s="54">
        <v>23</v>
      </c>
      <c r="I30" s="54">
        <v>25</v>
      </c>
      <c r="J30" s="54">
        <v>22</v>
      </c>
      <c r="K30" s="30">
        <v>70</v>
      </c>
      <c r="L30" s="54">
        <v>0</v>
      </c>
      <c r="M30" s="30">
        <v>70</v>
      </c>
      <c r="N30" s="54" t="s">
        <v>784</v>
      </c>
      <c r="O30" s="54"/>
      <c r="P30" s="54" t="s">
        <v>308</v>
      </c>
    </row>
    <row r="31" spans="1:16" s="26" customFormat="1" ht="121.5" customHeight="1" x14ac:dyDescent="0.25">
      <c r="A31" s="46" t="s">
        <v>45</v>
      </c>
      <c r="B31" s="46">
        <v>29</v>
      </c>
      <c r="C31" s="46" t="s">
        <v>17</v>
      </c>
      <c r="D31" s="46" t="s">
        <v>453</v>
      </c>
      <c r="E31" s="54" t="s">
        <v>454</v>
      </c>
      <c r="F31" s="47" t="s">
        <v>288</v>
      </c>
      <c r="G31" s="54" t="s">
        <v>125</v>
      </c>
      <c r="H31" s="54">
        <v>11.6</v>
      </c>
      <c r="I31" s="54">
        <v>25.7</v>
      </c>
      <c r="J31" s="54">
        <v>32.4</v>
      </c>
      <c r="K31" s="30">
        <v>69.7</v>
      </c>
      <c r="L31" s="54">
        <v>0</v>
      </c>
      <c r="M31" s="30">
        <v>69.7</v>
      </c>
      <c r="N31" s="54" t="s">
        <v>784</v>
      </c>
      <c r="O31" s="54"/>
      <c r="P31" s="47" t="s">
        <v>289</v>
      </c>
    </row>
    <row r="32" spans="1:16" s="28" customFormat="1" ht="121.5" customHeight="1" x14ac:dyDescent="0.25">
      <c r="A32" s="54" t="s">
        <v>69</v>
      </c>
      <c r="B32" s="54">
        <v>30</v>
      </c>
      <c r="C32" s="54" t="s">
        <v>17</v>
      </c>
      <c r="D32" s="46" t="s">
        <v>455</v>
      </c>
      <c r="E32" s="54" t="s">
        <v>457</v>
      </c>
      <c r="F32" s="47" t="s">
        <v>288</v>
      </c>
      <c r="G32" s="54" t="s">
        <v>125</v>
      </c>
      <c r="H32" s="54">
        <v>11.6</v>
      </c>
      <c r="I32" s="54">
        <v>25.7</v>
      </c>
      <c r="J32" s="54">
        <v>32.4</v>
      </c>
      <c r="K32" s="30">
        <v>69.7</v>
      </c>
      <c r="L32" s="54">
        <v>0</v>
      </c>
      <c r="M32" s="30">
        <v>69.7</v>
      </c>
      <c r="N32" s="54" t="s">
        <v>784</v>
      </c>
      <c r="O32" s="54"/>
      <c r="P32" s="47" t="s">
        <v>289</v>
      </c>
    </row>
    <row r="33" spans="1:16" s="28" customFormat="1" ht="121.5" customHeight="1" x14ac:dyDescent="0.25">
      <c r="A33" s="46" t="s">
        <v>45</v>
      </c>
      <c r="B33" s="46">
        <v>31</v>
      </c>
      <c r="C33" s="46" t="s">
        <v>17</v>
      </c>
      <c r="D33" s="89" t="s">
        <v>545</v>
      </c>
      <c r="E33" s="54" t="s">
        <v>546</v>
      </c>
      <c r="F33" s="47" t="s">
        <v>514</v>
      </c>
      <c r="G33" s="54">
        <v>9</v>
      </c>
      <c r="H33" s="54">
        <v>6</v>
      </c>
      <c r="I33" s="54">
        <v>30</v>
      </c>
      <c r="J33" s="54">
        <v>32</v>
      </c>
      <c r="K33" s="30">
        <v>68</v>
      </c>
      <c r="L33" s="54">
        <v>0</v>
      </c>
      <c r="M33" s="30">
        <v>68</v>
      </c>
      <c r="N33" s="54" t="s">
        <v>784</v>
      </c>
      <c r="O33" s="54"/>
      <c r="P33" s="54" t="s">
        <v>509</v>
      </c>
    </row>
    <row r="34" spans="1:16" s="28" customFormat="1" ht="121.5" customHeight="1" x14ac:dyDescent="0.25">
      <c r="A34" s="54" t="s">
        <v>69</v>
      </c>
      <c r="B34" s="54">
        <v>32</v>
      </c>
      <c r="C34" s="54" t="s">
        <v>17</v>
      </c>
      <c r="D34" s="86" t="s">
        <v>461</v>
      </c>
      <c r="E34" s="46" t="s">
        <v>462</v>
      </c>
      <c r="F34" s="54" t="s">
        <v>292</v>
      </c>
      <c r="G34" s="54" t="s">
        <v>460</v>
      </c>
      <c r="H34" s="54">
        <v>17</v>
      </c>
      <c r="I34" s="54">
        <v>17</v>
      </c>
      <c r="J34" s="54">
        <v>23</v>
      </c>
      <c r="K34" s="30">
        <f>SUM(H34:J34)</f>
        <v>57</v>
      </c>
      <c r="L34" s="54">
        <v>0</v>
      </c>
      <c r="M34" s="30">
        <f>SUM(K34:L34)</f>
        <v>57</v>
      </c>
      <c r="N34" s="54" t="s">
        <v>784</v>
      </c>
      <c r="O34" s="54"/>
      <c r="P34" s="54" t="s">
        <v>294</v>
      </c>
    </row>
    <row r="35" spans="1:16" s="26" customFormat="1" ht="121.5" customHeight="1" x14ac:dyDescent="0.25">
      <c r="A35" s="46" t="s">
        <v>45</v>
      </c>
      <c r="B35" s="46">
        <v>33</v>
      </c>
      <c r="C35" s="46" t="s">
        <v>17</v>
      </c>
      <c r="D35" s="86" t="s">
        <v>468</v>
      </c>
      <c r="E35" s="46" t="s">
        <v>469</v>
      </c>
      <c r="F35" s="54" t="s">
        <v>292</v>
      </c>
      <c r="G35" s="54" t="s">
        <v>467</v>
      </c>
      <c r="H35" s="54">
        <v>16</v>
      </c>
      <c r="I35" s="54">
        <v>15</v>
      </c>
      <c r="J35" s="54">
        <v>20</v>
      </c>
      <c r="K35" s="30">
        <f>SUM(H35:J35)</f>
        <v>51</v>
      </c>
      <c r="L35" s="54">
        <v>0</v>
      </c>
      <c r="M35" s="30">
        <f>SUM(K35:L35)</f>
        <v>51</v>
      </c>
      <c r="N35" s="54" t="s">
        <v>784</v>
      </c>
      <c r="O35" s="54"/>
      <c r="P35" s="54" t="s">
        <v>294</v>
      </c>
    </row>
    <row r="36" spans="1:16" s="33" customFormat="1" ht="121.5" customHeight="1" x14ac:dyDescent="0.25">
      <c r="A36" s="54" t="s">
        <v>69</v>
      </c>
      <c r="B36" s="54">
        <v>34</v>
      </c>
      <c r="C36" s="54" t="s">
        <v>17</v>
      </c>
      <c r="D36" s="89" t="s">
        <v>547</v>
      </c>
      <c r="E36" s="54" t="s">
        <v>548</v>
      </c>
      <c r="F36" s="47" t="s">
        <v>514</v>
      </c>
      <c r="G36" s="54">
        <v>9</v>
      </c>
      <c r="H36" s="54">
        <v>5.5</v>
      </c>
      <c r="I36" s="54">
        <v>24</v>
      </c>
      <c r="J36" s="54">
        <v>20</v>
      </c>
      <c r="K36" s="30">
        <v>49.5</v>
      </c>
      <c r="L36" s="54">
        <v>0</v>
      </c>
      <c r="M36" s="30">
        <v>49.5</v>
      </c>
      <c r="N36" s="54" t="s">
        <v>784</v>
      </c>
      <c r="O36" s="54"/>
      <c r="P36" s="54" t="s">
        <v>509</v>
      </c>
    </row>
    <row r="37" spans="1:16" s="64" customFormat="1" ht="33" customHeight="1" x14ac:dyDescent="0.25">
      <c r="A37" s="46" t="s">
        <v>45</v>
      </c>
      <c r="B37" s="46">
        <v>35</v>
      </c>
      <c r="C37" s="46" t="s">
        <v>17</v>
      </c>
      <c r="D37" s="89" t="s">
        <v>263</v>
      </c>
      <c r="E37" s="54" t="s">
        <v>264</v>
      </c>
      <c r="F37" s="46" t="s">
        <v>145</v>
      </c>
      <c r="G37" s="54" t="s">
        <v>245</v>
      </c>
      <c r="H37" s="85">
        <v>14.6</v>
      </c>
      <c r="I37" s="118">
        <v>8.6</v>
      </c>
      <c r="J37" s="118">
        <v>23.6</v>
      </c>
      <c r="K37" s="30">
        <v>46.8</v>
      </c>
      <c r="L37" s="54">
        <v>0</v>
      </c>
      <c r="M37" s="30">
        <v>46.8</v>
      </c>
      <c r="N37" s="54" t="s">
        <v>784</v>
      </c>
      <c r="O37" s="54"/>
      <c r="P37" s="47" t="s">
        <v>147</v>
      </c>
    </row>
    <row r="38" spans="1:16" s="65" customFormat="1" ht="54" customHeight="1" x14ac:dyDescent="0.25">
      <c r="A38" s="54" t="s">
        <v>69</v>
      </c>
      <c r="B38" s="54">
        <v>36</v>
      </c>
      <c r="C38" s="54" t="s">
        <v>17</v>
      </c>
      <c r="D38" s="89" t="s">
        <v>122</v>
      </c>
      <c r="E38" s="46" t="s">
        <v>123</v>
      </c>
      <c r="F38" s="46" t="s">
        <v>124</v>
      </c>
      <c r="G38" s="54" t="s">
        <v>125</v>
      </c>
      <c r="H38" s="54">
        <v>6.5</v>
      </c>
      <c r="I38" s="54">
        <v>18.2</v>
      </c>
      <c r="J38" s="54">
        <v>20.399999999999999</v>
      </c>
      <c r="K38" s="30">
        <f>SUM(H38:J38)</f>
        <v>45.099999999999994</v>
      </c>
      <c r="L38" s="54">
        <v>0</v>
      </c>
      <c r="M38" s="30">
        <v>45.1</v>
      </c>
      <c r="N38" s="54" t="s">
        <v>784</v>
      </c>
      <c r="O38" s="54"/>
      <c r="P38" s="54" t="s">
        <v>96</v>
      </c>
    </row>
    <row r="39" spans="1:16" s="28" customFormat="1" ht="54" customHeight="1" x14ac:dyDescent="0.25">
      <c r="A39" s="46" t="s">
        <v>45</v>
      </c>
      <c r="B39" s="46">
        <v>37</v>
      </c>
      <c r="C39" s="46" t="s">
        <v>17</v>
      </c>
      <c r="D39" s="86" t="s">
        <v>472</v>
      </c>
      <c r="E39" s="46" t="s">
        <v>473</v>
      </c>
      <c r="F39" s="54" t="s">
        <v>292</v>
      </c>
      <c r="G39" s="54" t="s">
        <v>467</v>
      </c>
      <c r="H39" s="85">
        <v>12</v>
      </c>
      <c r="I39" s="85">
        <v>15</v>
      </c>
      <c r="J39" s="85">
        <v>18</v>
      </c>
      <c r="K39" s="56">
        <f>SUM(H39:J39)</f>
        <v>45</v>
      </c>
      <c r="L39" s="54">
        <v>0</v>
      </c>
      <c r="M39" s="56">
        <f>SUM(K39:L39)</f>
        <v>45</v>
      </c>
      <c r="N39" s="54" t="s">
        <v>784</v>
      </c>
      <c r="O39" s="54"/>
      <c r="P39" s="54" t="s">
        <v>294</v>
      </c>
    </row>
    <row r="40" spans="1:16" s="26" customFormat="1" ht="54" customHeight="1" x14ac:dyDescent="0.25">
      <c r="A40" s="54" t="s">
        <v>69</v>
      </c>
      <c r="B40" s="54">
        <v>38</v>
      </c>
      <c r="C40" s="54" t="s">
        <v>17</v>
      </c>
      <c r="D40" s="86" t="s">
        <v>458</v>
      </c>
      <c r="E40" s="46" t="s">
        <v>459</v>
      </c>
      <c r="F40" s="54" t="s">
        <v>292</v>
      </c>
      <c r="G40" s="54" t="s">
        <v>460</v>
      </c>
      <c r="H40" s="54">
        <v>18.5</v>
      </c>
      <c r="I40" s="54">
        <v>14</v>
      </c>
      <c r="J40" s="54">
        <v>12</v>
      </c>
      <c r="K40" s="30">
        <f>SUM(H40:J40)</f>
        <v>44.5</v>
      </c>
      <c r="L40" s="54">
        <v>0</v>
      </c>
      <c r="M40" s="30">
        <f>SUM(K40:L40)</f>
        <v>44.5</v>
      </c>
      <c r="N40" s="54" t="s">
        <v>784</v>
      </c>
      <c r="O40" s="54"/>
      <c r="P40" s="54" t="s">
        <v>294</v>
      </c>
    </row>
    <row r="41" spans="1:16" s="26" customFormat="1" ht="54" customHeight="1" x14ac:dyDescent="0.25">
      <c r="A41" s="46" t="s">
        <v>45</v>
      </c>
      <c r="B41" s="46">
        <v>39</v>
      </c>
      <c r="C41" s="46" t="s">
        <v>17</v>
      </c>
      <c r="D41" s="89" t="s">
        <v>265</v>
      </c>
      <c r="E41" s="54" t="s">
        <v>266</v>
      </c>
      <c r="F41" s="54" t="s">
        <v>166</v>
      </c>
      <c r="G41" s="54" t="s">
        <v>267</v>
      </c>
      <c r="H41" s="54">
        <v>12</v>
      </c>
      <c r="I41" s="54">
        <v>22</v>
      </c>
      <c r="J41" s="54">
        <v>10</v>
      </c>
      <c r="K41" s="30">
        <v>44</v>
      </c>
      <c r="L41" s="54">
        <v>0</v>
      </c>
      <c r="M41" s="30">
        <v>44</v>
      </c>
      <c r="N41" s="54" t="s">
        <v>784</v>
      </c>
      <c r="O41" s="54"/>
      <c r="P41" s="54" t="s">
        <v>168</v>
      </c>
    </row>
    <row r="42" spans="1:16" s="28" customFormat="1" ht="54" customHeight="1" x14ac:dyDescent="0.25">
      <c r="A42" s="54" t="s">
        <v>69</v>
      </c>
      <c r="B42" s="54">
        <v>40</v>
      </c>
      <c r="C42" s="54" t="s">
        <v>17</v>
      </c>
      <c r="D42" s="89" t="s">
        <v>126</v>
      </c>
      <c r="E42" s="46" t="s">
        <v>127</v>
      </c>
      <c r="F42" s="46" t="s">
        <v>124</v>
      </c>
      <c r="G42" s="54" t="s">
        <v>125</v>
      </c>
      <c r="H42" s="54">
        <v>4.8</v>
      </c>
      <c r="I42" s="54">
        <v>18.2</v>
      </c>
      <c r="J42" s="54">
        <v>18.2</v>
      </c>
      <c r="K42" s="30">
        <f>SUM(H42:J42)</f>
        <v>41.2</v>
      </c>
      <c r="L42" s="54">
        <v>0</v>
      </c>
      <c r="M42" s="30">
        <v>41.2</v>
      </c>
      <c r="N42" s="54" t="s">
        <v>784</v>
      </c>
      <c r="O42" s="54"/>
      <c r="P42" s="54" t="s">
        <v>96</v>
      </c>
    </row>
    <row r="43" spans="1:16" s="28" customFormat="1" ht="54" customHeight="1" x14ac:dyDescent="0.25">
      <c r="A43" s="46" t="s">
        <v>45</v>
      </c>
      <c r="B43" s="46">
        <v>41</v>
      </c>
      <c r="C43" s="46" t="s">
        <v>17</v>
      </c>
      <c r="D43" s="86" t="s">
        <v>463</v>
      </c>
      <c r="E43" s="46" t="s">
        <v>464</v>
      </c>
      <c r="F43" s="54" t="s">
        <v>292</v>
      </c>
      <c r="G43" s="54" t="s">
        <v>460</v>
      </c>
      <c r="H43" s="54">
        <v>17.5</v>
      </c>
      <c r="I43" s="54">
        <v>10</v>
      </c>
      <c r="J43" s="54">
        <v>13</v>
      </c>
      <c r="K43" s="30">
        <f>SUM(H43:J43)</f>
        <v>40.5</v>
      </c>
      <c r="L43" s="54">
        <v>0</v>
      </c>
      <c r="M43" s="30">
        <f>SUM(K43:L43)</f>
        <v>40.5</v>
      </c>
      <c r="N43" s="54" t="s">
        <v>784</v>
      </c>
      <c r="O43" s="54"/>
      <c r="P43" s="54" t="s">
        <v>294</v>
      </c>
    </row>
    <row r="44" spans="1:16" s="28" customFormat="1" ht="54" customHeight="1" x14ac:dyDescent="0.25">
      <c r="A44" s="54" t="s">
        <v>69</v>
      </c>
      <c r="B44" s="54">
        <v>42</v>
      </c>
      <c r="C44" s="54" t="s">
        <v>17</v>
      </c>
      <c r="D44" s="54" t="s">
        <v>478</v>
      </c>
      <c r="E44" s="47" t="s">
        <v>479</v>
      </c>
      <c r="F44" s="77" t="s">
        <v>311</v>
      </c>
      <c r="G44" s="78" t="s">
        <v>480</v>
      </c>
      <c r="H44" s="47">
        <v>4</v>
      </c>
      <c r="I44" s="47">
        <v>15</v>
      </c>
      <c r="J44" s="47">
        <v>15</v>
      </c>
      <c r="K44" s="43">
        <v>34</v>
      </c>
      <c r="L44" s="54">
        <v>0</v>
      </c>
      <c r="M44" s="43">
        <v>34</v>
      </c>
      <c r="N44" s="54" t="s">
        <v>784</v>
      </c>
      <c r="O44" s="47"/>
      <c r="P44" s="47" t="s">
        <v>312</v>
      </c>
    </row>
    <row r="45" spans="1:16" s="26" customFormat="1" ht="54" customHeight="1" x14ac:dyDescent="0.25">
      <c r="A45" s="46" t="s">
        <v>45</v>
      </c>
      <c r="B45" s="46">
        <v>43</v>
      </c>
      <c r="C45" s="46" t="s">
        <v>17</v>
      </c>
      <c r="D45" s="89" t="s">
        <v>268</v>
      </c>
      <c r="E45" s="54" t="s">
        <v>269</v>
      </c>
      <c r="F45" s="54" t="s">
        <v>166</v>
      </c>
      <c r="G45" s="54" t="s">
        <v>267</v>
      </c>
      <c r="H45" s="54">
        <v>7</v>
      </c>
      <c r="I45" s="54">
        <v>15</v>
      </c>
      <c r="J45" s="54">
        <v>8</v>
      </c>
      <c r="K45" s="30">
        <v>30</v>
      </c>
      <c r="L45" s="54">
        <v>0</v>
      </c>
      <c r="M45" s="30">
        <v>30</v>
      </c>
      <c r="N45" s="54" t="s">
        <v>784</v>
      </c>
      <c r="O45" s="54"/>
      <c r="P45" s="54" t="s">
        <v>168</v>
      </c>
    </row>
    <row r="46" spans="1:16" s="68" customFormat="1" ht="146.25" customHeight="1" x14ac:dyDescent="0.25">
      <c r="A46" s="54" t="s">
        <v>69</v>
      </c>
      <c r="B46" s="54">
        <v>44</v>
      </c>
      <c r="C46" s="54" t="s">
        <v>17</v>
      </c>
      <c r="D46" s="89" t="s">
        <v>270</v>
      </c>
      <c r="E46" s="54" t="s">
        <v>271</v>
      </c>
      <c r="F46" s="46" t="s">
        <v>145</v>
      </c>
      <c r="G46" s="54" t="s">
        <v>251</v>
      </c>
      <c r="H46" s="54">
        <v>13.5</v>
      </c>
      <c r="I46" s="54">
        <v>0</v>
      </c>
      <c r="J46" s="54">
        <v>0</v>
      </c>
      <c r="K46" s="56">
        <v>13.5</v>
      </c>
      <c r="L46" s="54">
        <v>0</v>
      </c>
      <c r="M46" s="56">
        <v>13.5</v>
      </c>
      <c r="N46" s="54" t="s">
        <v>784</v>
      </c>
      <c r="O46" s="54"/>
      <c r="P46" s="47" t="s">
        <v>147</v>
      </c>
    </row>
    <row r="47" spans="1:16" s="67" customFormat="1" ht="110.25" x14ac:dyDescent="0.25">
      <c r="A47" s="46" t="s">
        <v>45</v>
      </c>
      <c r="B47" s="46">
        <v>45</v>
      </c>
      <c r="C47" s="46" t="s">
        <v>17</v>
      </c>
      <c r="D47" s="89" t="s">
        <v>272</v>
      </c>
      <c r="E47" s="54" t="s">
        <v>273</v>
      </c>
      <c r="F47" s="46" t="s">
        <v>145</v>
      </c>
      <c r="G47" s="54" t="s">
        <v>245</v>
      </c>
      <c r="H47" s="54">
        <v>10.6</v>
      </c>
      <c r="I47" s="54">
        <v>0</v>
      </c>
      <c r="J47" s="54">
        <v>0</v>
      </c>
      <c r="K47" s="30">
        <v>10.6</v>
      </c>
      <c r="L47" s="54">
        <v>0</v>
      </c>
      <c r="M47" s="30">
        <v>10.6</v>
      </c>
      <c r="N47" s="54" t="s">
        <v>784</v>
      </c>
      <c r="O47" s="54"/>
      <c r="P47" s="47" t="s">
        <v>147</v>
      </c>
    </row>
    <row r="48" spans="1:16" s="11" customFormat="1" x14ac:dyDescent="0.25">
      <c r="A48" s="8"/>
      <c r="B48" s="8"/>
      <c r="C48" s="8"/>
      <c r="D48" s="18"/>
      <c r="E48" s="8"/>
      <c r="F48" s="8"/>
      <c r="G48" s="8"/>
      <c r="H48" s="8"/>
      <c r="I48" s="8"/>
      <c r="J48" s="8"/>
      <c r="K48" s="81"/>
      <c r="L48" s="17"/>
      <c r="M48" s="81"/>
      <c r="N48" s="8"/>
      <c r="O48" s="8"/>
      <c r="P48" s="8"/>
    </row>
    <row r="49" spans="1:257" ht="18.75" x14ac:dyDescent="0.25">
      <c r="A49" s="23"/>
      <c r="B49" s="23"/>
      <c r="C49" s="23"/>
      <c r="D49" s="71"/>
      <c r="E49" s="23"/>
      <c r="F49" s="130" t="s">
        <v>780</v>
      </c>
      <c r="G49" s="131"/>
      <c r="H49" s="131"/>
      <c r="I49" s="131"/>
      <c r="J49" s="131"/>
      <c r="K49" s="132"/>
      <c r="L49" s="23"/>
      <c r="M49" s="83"/>
      <c r="N49" s="23"/>
      <c r="O49" s="23"/>
      <c r="P49" s="72"/>
      <c r="Q49" s="23"/>
      <c r="R49" s="72"/>
      <c r="S49" s="35"/>
      <c r="T49" s="23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</row>
    <row r="50" spans="1:257" ht="18.75" x14ac:dyDescent="0.25">
      <c r="A50" s="23"/>
      <c r="B50" s="23"/>
      <c r="C50" s="23"/>
      <c r="D50" s="71"/>
      <c r="E50" s="23"/>
      <c r="F50" s="133"/>
      <c r="G50" s="134"/>
      <c r="H50" s="134"/>
      <c r="I50" s="134"/>
      <c r="J50" s="134"/>
      <c r="K50" s="135"/>
      <c r="L50" s="23"/>
      <c r="M50" s="83"/>
      <c r="N50" s="23"/>
      <c r="O50" s="23"/>
      <c r="P50" s="72"/>
      <c r="Q50" s="23"/>
      <c r="R50" s="72"/>
      <c r="S50" s="35"/>
      <c r="T50" s="23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</row>
    <row r="51" spans="1:257" ht="18.75" x14ac:dyDescent="0.25">
      <c r="A51" s="23"/>
      <c r="B51" s="23"/>
      <c r="C51" s="23"/>
      <c r="D51" s="23"/>
      <c r="E51" s="23"/>
      <c r="F51" s="133"/>
      <c r="G51" s="134"/>
      <c r="H51" s="134"/>
      <c r="I51" s="134"/>
      <c r="J51" s="134"/>
      <c r="K51" s="135"/>
      <c r="L51" s="23"/>
      <c r="M51" s="83"/>
      <c r="N51" s="23"/>
      <c r="O51" s="23"/>
      <c r="P51" s="72"/>
      <c r="Q51" s="23"/>
      <c r="R51" s="72"/>
      <c r="S51" s="35"/>
      <c r="T51" s="23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</row>
    <row r="52" spans="1:257" ht="18.75" x14ac:dyDescent="0.25">
      <c r="A52" s="23"/>
      <c r="B52" s="23"/>
      <c r="C52" s="23"/>
      <c r="D52" s="71"/>
      <c r="E52" s="23"/>
      <c r="F52" s="133"/>
      <c r="G52" s="134"/>
      <c r="H52" s="134"/>
      <c r="I52" s="134"/>
      <c r="J52" s="134"/>
      <c r="K52" s="135"/>
      <c r="L52" s="23"/>
      <c r="M52" s="83"/>
      <c r="N52" s="23"/>
      <c r="O52" s="23"/>
      <c r="P52" s="72"/>
      <c r="Q52" s="23"/>
      <c r="R52" s="72"/>
      <c r="S52" s="35"/>
      <c r="T52" s="23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</row>
    <row r="53" spans="1:257" ht="18.75" x14ac:dyDescent="0.25">
      <c r="A53" s="23"/>
      <c r="B53" s="23"/>
      <c r="C53" s="23"/>
      <c r="D53" s="71"/>
      <c r="E53" s="23"/>
      <c r="F53" s="136"/>
      <c r="G53" s="137"/>
      <c r="H53" s="137"/>
      <c r="I53" s="137"/>
      <c r="J53" s="137"/>
      <c r="K53" s="138"/>
      <c r="L53" s="23"/>
      <c r="M53" s="83"/>
      <c r="N53" s="23"/>
      <c r="O53" s="23"/>
      <c r="P53" s="72"/>
      <c r="Q53" s="23"/>
      <c r="R53" s="72"/>
      <c r="S53" s="35"/>
      <c r="T53" s="2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</row>
    <row r="54" spans="1:257" s="16" customFormat="1" ht="121.5" customHeight="1" x14ac:dyDescent="0.25">
      <c r="A54" s="8"/>
      <c r="B54" s="8"/>
      <c r="C54" s="8"/>
      <c r="D54" s="8"/>
      <c r="E54" s="8"/>
      <c r="F54" s="17"/>
      <c r="G54" s="8"/>
      <c r="H54" s="8"/>
      <c r="I54" s="8"/>
      <c r="J54" s="8"/>
      <c r="K54" s="81"/>
      <c r="L54" s="17"/>
      <c r="M54" s="81"/>
      <c r="N54" s="8"/>
      <c r="O54" s="8"/>
      <c r="P54" s="8"/>
    </row>
    <row r="55" spans="1:257" s="16" customFormat="1" ht="121.5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1"/>
      <c r="L55" s="17"/>
      <c r="M55" s="81"/>
      <c r="N55" s="8"/>
      <c r="O55" s="8"/>
      <c r="P55" s="8"/>
    </row>
    <row r="56" spans="1:257" s="16" customFormat="1" ht="121.5" customHeight="1" x14ac:dyDescent="0.25">
      <c r="A56" s="8"/>
      <c r="B56" s="8"/>
      <c r="C56" s="8"/>
      <c r="D56" s="18"/>
      <c r="E56" s="8"/>
      <c r="F56" s="8"/>
      <c r="G56" s="8"/>
      <c r="H56" s="8"/>
      <c r="I56" s="8"/>
      <c r="J56" s="8"/>
      <c r="K56" s="81"/>
      <c r="L56" s="17"/>
      <c r="M56" s="81"/>
      <c r="N56" s="8"/>
      <c r="O56" s="8"/>
      <c r="P56" s="8"/>
    </row>
    <row r="57" spans="1:257" s="11" customFormat="1" ht="121.5" customHeight="1" x14ac:dyDescent="0.25">
      <c r="A57" s="8"/>
      <c r="B57" s="8"/>
      <c r="C57" s="8"/>
      <c r="D57" s="8"/>
      <c r="E57" s="8"/>
      <c r="F57" s="17"/>
      <c r="G57" s="8"/>
      <c r="H57" s="8"/>
      <c r="I57" s="8"/>
      <c r="J57" s="6"/>
      <c r="K57" s="81"/>
      <c r="L57" s="17"/>
      <c r="M57" s="81"/>
      <c r="N57" s="8"/>
      <c r="O57" s="2"/>
      <c r="P57" s="8"/>
    </row>
    <row r="58" spans="1:257" s="16" customFormat="1" ht="121.5" customHeight="1" x14ac:dyDescent="0.25">
      <c r="A58" s="8"/>
      <c r="B58" s="8"/>
      <c r="C58" s="8"/>
      <c r="D58" s="18"/>
      <c r="E58" s="8"/>
      <c r="F58" s="17"/>
      <c r="G58" s="8"/>
      <c r="H58" s="8"/>
      <c r="I58" s="8"/>
      <c r="J58" s="8"/>
      <c r="K58" s="81"/>
      <c r="L58" s="17"/>
      <c r="M58" s="81"/>
      <c r="N58" s="8"/>
      <c r="O58" s="8"/>
      <c r="P58" s="8"/>
    </row>
    <row r="59" spans="1:257" s="16" customFormat="1" ht="121.5" customHeight="1" x14ac:dyDescent="0.25">
      <c r="A59" s="8"/>
      <c r="B59" s="8"/>
      <c r="C59" s="8"/>
      <c r="D59" s="18"/>
      <c r="E59" s="8"/>
      <c r="F59" s="8"/>
      <c r="G59" s="8"/>
      <c r="H59" s="8"/>
      <c r="I59" s="8"/>
      <c r="J59" s="8"/>
      <c r="K59" s="81"/>
      <c r="L59" s="17"/>
      <c r="M59" s="81"/>
      <c r="N59" s="8"/>
      <c r="O59" s="8"/>
      <c r="P59" s="8"/>
    </row>
    <row r="60" spans="1:257" s="16" customFormat="1" ht="121.5" customHeight="1" x14ac:dyDescent="0.25">
      <c r="A60" s="8"/>
      <c r="B60" s="8"/>
      <c r="C60" s="8"/>
      <c r="D60" s="18"/>
      <c r="E60" s="8"/>
      <c r="F60" s="8"/>
      <c r="G60" s="8"/>
      <c r="H60" s="8"/>
      <c r="I60" s="8"/>
      <c r="J60" s="8"/>
      <c r="K60" s="81"/>
      <c r="L60" s="17"/>
      <c r="M60" s="81"/>
      <c r="N60" s="8"/>
      <c r="O60" s="8"/>
      <c r="P60" s="8"/>
    </row>
    <row r="61" spans="1:257" s="16" customFormat="1" ht="121.5" customHeight="1" x14ac:dyDescent="0.25">
      <c r="A61" s="8"/>
      <c r="B61" s="8"/>
      <c r="C61" s="8"/>
      <c r="D61" s="18"/>
      <c r="E61" s="8"/>
      <c r="F61" s="2"/>
      <c r="G61" s="8"/>
      <c r="H61" s="8"/>
      <c r="I61" s="8"/>
      <c r="J61" s="8"/>
      <c r="K61" s="81"/>
      <c r="L61" s="17"/>
      <c r="M61" s="81"/>
      <c r="N61" s="8"/>
      <c r="O61" s="8"/>
      <c r="P61" s="8"/>
    </row>
    <row r="62" spans="1:257" s="16" customFormat="1" ht="121.5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1"/>
      <c r="L62" s="17"/>
      <c r="M62" s="81"/>
      <c r="N62" s="8"/>
      <c r="O62" s="8"/>
      <c r="P62" s="8"/>
    </row>
    <row r="63" spans="1:257" x14ac:dyDescent="0.25">
      <c r="A63" s="8"/>
      <c r="B63" s="8"/>
      <c r="C63" s="8"/>
      <c r="D63" s="18"/>
      <c r="E63" s="8"/>
      <c r="F63" s="8"/>
      <c r="G63" s="8"/>
      <c r="H63" s="8"/>
      <c r="I63" s="8"/>
      <c r="J63" s="8"/>
      <c r="K63" s="81"/>
      <c r="L63" s="17"/>
      <c r="M63" s="95"/>
      <c r="N63" s="8"/>
      <c r="O63" s="17"/>
      <c r="P63" s="8"/>
    </row>
    <row r="64" spans="1:257" x14ac:dyDescent="0.25">
      <c r="A64" s="8"/>
      <c r="B64" s="8"/>
      <c r="C64" s="8"/>
      <c r="D64" s="8"/>
      <c r="E64" s="8"/>
      <c r="F64" s="17"/>
      <c r="G64" s="8"/>
      <c r="H64" s="8"/>
      <c r="I64" s="8"/>
      <c r="J64" s="8"/>
      <c r="K64" s="81"/>
      <c r="L64" s="17"/>
      <c r="M64" s="81"/>
      <c r="N64" s="8"/>
      <c r="O64" s="8"/>
      <c r="P64" s="8"/>
    </row>
  </sheetData>
  <sortState ref="A3:P47">
    <sortCondition descending="1" ref="K3:K47"/>
  </sortState>
  <mergeCells count="2">
    <mergeCell ref="A1:P1"/>
    <mergeCell ref="F49:K53"/>
  </mergeCells>
  <pageMargins left="0.7" right="0.7" top="0.75" bottom="0.75" header="0.511811023622047" footer="0.511811023622047"/>
  <pageSetup paperSize="9" scale="34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4"/>
  <sheetViews>
    <sheetView view="pageBreakPreview" topLeftCell="A32" zoomScale="60" zoomScaleNormal="60" workbookViewId="0">
      <selection activeCell="O38" sqref="O38"/>
    </sheetView>
  </sheetViews>
  <sheetFormatPr defaultColWidth="9.140625" defaultRowHeight="15.75" x14ac:dyDescent="0.25"/>
  <cols>
    <col min="1" max="1" width="12.85546875" style="1" customWidth="1"/>
    <col min="2" max="2" width="7" style="1" customWidth="1"/>
    <col min="3" max="3" width="16.85546875" style="1" customWidth="1"/>
    <col min="4" max="4" width="12" style="1" customWidth="1"/>
    <col min="5" max="5" width="27.42578125" style="1" customWidth="1"/>
    <col min="6" max="6" width="36.42578125" style="1" customWidth="1"/>
    <col min="7" max="7" width="7.140625" style="1" customWidth="1"/>
    <col min="8" max="8" width="9.7109375" style="1" customWidth="1"/>
    <col min="9" max="9" width="12.7109375" style="1" customWidth="1"/>
    <col min="10" max="10" width="17.5703125" style="1" customWidth="1"/>
    <col min="11" max="11" width="10.5703125" style="82" customWidth="1"/>
    <col min="12" max="12" width="13.28515625" style="1" customWidth="1"/>
    <col min="13" max="13" width="12.42578125" style="82" customWidth="1"/>
    <col min="14" max="14" width="12.7109375" style="1" customWidth="1"/>
    <col min="15" max="15" width="19.140625" style="1" customWidth="1"/>
    <col min="16" max="16" width="22.42578125" style="1" customWidth="1"/>
    <col min="17" max="257" width="9.140625" style="3"/>
  </cols>
  <sheetData>
    <row r="1" spans="1:30" ht="67.5" customHeight="1" x14ac:dyDescent="0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4"/>
      <c r="R1" s="4"/>
      <c r="S1" s="5"/>
      <c r="T1" s="4"/>
      <c r="U1" s="5"/>
      <c r="V1" s="4"/>
      <c r="AB1" s="5"/>
      <c r="AC1" s="5"/>
      <c r="AD1" s="5"/>
    </row>
    <row r="2" spans="1:30" s="7" customFormat="1" ht="117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81" t="s">
        <v>20</v>
      </c>
      <c r="L2" s="6" t="s">
        <v>12</v>
      </c>
      <c r="M2" s="81" t="s">
        <v>13</v>
      </c>
      <c r="N2" s="6" t="s">
        <v>14</v>
      </c>
      <c r="O2" s="6" t="s">
        <v>15</v>
      </c>
      <c r="P2" s="6" t="s">
        <v>16</v>
      </c>
    </row>
    <row r="3" spans="1:30" s="16" customFormat="1" ht="115.5" customHeight="1" x14ac:dyDescent="0.25">
      <c r="A3" s="29" t="s">
        <v>69</v>
      </c>
      <c r="B3" s="29">
        <v>1</v>
      </c>
      <c r="C3" s="29" t="s">
        <v>51</v>
      </c>
      <c r="D3" s="31" t="s">
        <v>551</v>
      </c>
      <c r="E3" s="29" t="s">
        <v>552</v>
      </c>
      <c r="F3" s="42" t="s">
        <v>514</v>
      </c>
      <c r="G3" s="29">
        <v>10</v>
      </c>
      <c r="H3" s="29">
        <v>20</v>
      </c>
      <c r="I3" s="29">
        <v>39</v>
      </c>
      <c r="J3" s="29">
        <v>40</v>
      </c>
      <c r="K3" s="30">
        <v>99</v>
      </c>
      <c r="L3" s="104">
        <v>0</v>
      </c>
      <c r="M3" s="30">
        <v>99</v>
      </c>
      <c r="N3" s="29" t="s">
        <v>782</v>
      </c>
      <c r="O3" s="29"/>
      <c r="P3" s="29" t="s">
        <v>509</v>
      </c>
    </row>
    <row r="4" spans="1:30" s="11" customFormat="1" ht="101.25" customHeight="1" x14ac:dyDescent="0.25">
      <c r="A4" s="97" t="s">
        <v>45</v>
      </c>
      <c r="B4" s="97">
        <v>2</v>
      </c>
      <c r="C4" s="97" t="s">
        <v>17</v>
      </c>
      <c r="D4" s="97" t="s">
        <v>768</v>
      </c>
      <c r="E4" s="97" t="s">
        <v>769</v>
      </c>
      <c r="F4" s="101" t="s">
        <v>557</v>
      </c>
      <c r="G4" s="97">
        <v>10</v>
      </c>
      <c r="H4" s="97">
        <v>20</v>
      </c>
      <c r="I4" s="97">
        <v>40</v>
      </c>
      <c r="J4" s="97">
        <v>39</v>
      </c>
      <c r="K4" s="113">
        <v>99</v>
      </c>
      <c r="L4" s="104">
        <v>0</v>
      </c>
      <c r="M4" s="113">
        <v>99</v>
      </c>
      <c r="N4" s="29" t="s">
        <v>782</v>
      </c>
      <c r="O4" s="97"/>
      <c r="P4" s="97" t="s">
        <v>685</v>
      </c>
    </row>
    <row r="5" spans="1:30" s="16" customFormat="1" ht="94.5" x14ac:dyDescent="0.25">
      <c r="A5" s="29" t="s">
        <v>69</v>
      </c>
      <c r="B5" s="29">
        <v>3</v>
      </c>
      <c r="C5" s="29" t="s">
        <v>51</v>
      </c>
      <c r="D5" s="47" t="s">
        <v>603</v>
      </c>
      <c r="E5" s="106" t="s">
        <v>604</v>
      </c>
      <c r="F5" s="47" t="s">
        <v>557</v>
      </c>
      <c r="G5" s="47">
        <v>10</v>
      </c>
      <c r="H5" s="47">
        <v>20</v>
      </c>
      <c r="I5" s="47">
        <v>40</v>
      </c>
      <c r="J5" s="47">
        <v>38.799999999999997</v>
      </c>
      <c r="K5" s="100">
        <v>98.8</v>
      </c>
      <c r="L5" s="104">
        <v>0</v>
      </c>
      <c r="M5" s="100">
        <v>98.8</v>
      </c>
      <c r="N5" s="29" t="s">
        <v>782</v>
      </c>
      <c r="O5" s="47"/>
      <c r="P5" s="47" t="s">
        <v>563</v>
      </c>
    </row>
    <row r="6" spans="1:30" s="16" customFormat="1" ht="115.5" customHeight="1" x14ac:dyDescent="0.25">
      <c r="A6" s="97" t="s">
        <v>45</v>
      </c>
      <c r="B6" s="97">
        <v>4</v>
      </c>
      <c r="C6" s="97" t="s">
        <v>17</v>
      </c>
      <c r="D6" s="47" t="s">
        <v>605</v>
      </c>
      <c r="E6" s="106" t="s">
        <v>606</v>
      </c>
      <c r="F6" s="47" t="s">
        <v>557</v>
      </c>
      <c r="G6" s="47">
        <v>10</v>
      </c>
      <c r="H6" s="47">
        <v>17.25</v>
      </c>
      <c r="I6" s="47">
        <v>39.96</v>
      </c>
      <c r="J6" s="47">
        <v>40</v>
      </c>
      <c r="K6" s="100">
        <v>97.21</v>
      </c>
      <c r="L6" s="104">
        <v>0</v>
      </c>
      <c r="M6" s="100">
        <v>97.21</v>
      </c>
      <c r="N6" s="29" t="s">
        <v>782</v>
      </c>
      <c r="O6" s="47"/>
      <c r="P6" s="47" t="s">
        <v>563</v>
      </c>
    </row>
    <row r="7" spans="1:30" s="11" customFormat="1" ht="101.25" customHeight="1" x14ac:dyDescent="0.25">
      <c r="A7" s="29" t="s">
        <v>69</v>
      </c>
      <c r="B7" s="29">
        <v>5</v>
      </c>
      <c r="C7" s="29" t="s">
        <v>51</v>
      </c>
      <c r="D7" s="29" t="s">
        <v>274</v>
      </c>
      <c r="E7" s="29" t="s">
        <v>275</v>
      </c>
      <c r="F7" s="29" t="s">
        <v>140</v>
      </c>
      <c r="G7" s="29">
        <v>10</v>
      </c>
      <c r="H7" s="29">
        <v>17</v>
      </c>
      <c r="I7" s="29">
        <v>40</v>
      </c>
      <c r="J7" s="29">
        <v>40</v>
      </c>
      <c r="K7" s="30">
        <v>97</v>
      </c>
      <c r="L7" s="104">
        <v>0</v>
      </c>
      <c r="M7" s="30">
        <v>97</v>
      </c>
      <c r="N7" s="29" t="s">
        <v>782</v>
      </c>
      <c r="O7" s="29"/>
      <c r="P7" s="29" t="s">
        <v>177</v>
      </c>
    </row>
    <row r="8" spans="1:30" s="16" customFormat="1" ht="94.5" x14ac:dyDescent="0.25">
      <c r="A8" s="97" t="s">
        <v>45</v>
      </c>
      <c r="B8" s="97">
        <v>6</v>
      </c>
      <c r="C8" s="97" t="s">
        <v>17</v>
      </c>
      <c r="D8" s="47" t="s">
        <v>605</v>
      </c>
      <c r="E8" s="106" t="s">
        <v>607</v>
      </c>
      <c r="F8" s="47" t="s">
        <v>557</v>
      </c>
      <c r="G8" s="47">
        <v>10</v>
      </c>
      <c r="H8" s="47">
        <v>17.2</v>
      </c>
      <c r="I8" s="47">
        <v>39.9</v>
      </c>
      <c r="J8" s="47">
        <v>39.9</v>
      </c>
      <c r="K8" s="100">
        <v>97</v>
      </c>
      <c r="L8" s="104">
        <v>0</v>
      </c>
      <c r="M8" s="100">
        <v>97</v>
      </c>
      <c r="N8" s="29" t="s">
        <v>782</v>
      </c>
      <c r="O8" s="47"/>
      <c r="P8" s="47" t="s">
        <v>563</v>
      </c>
    </row>
    <row r="9" spans="1:30" s="28" customFormat="1" ht="168.75" customHeight="1" x14ac:dyDescent="0.25">
      <c r="A9" s="29" t="s">
        <v>69</v>
      </c>
      <c r="B9" s="29">
        <v>7</v>
      </c>
      <c r="C9" s="29" t="s">
        <v>51</v>
      </c>
      <c r="D9" s="97" t="s">
        <v>490</v>
      </c>
      <c r="E9" s="97" t="s">
        <v>491</v>
      </c>
      <c r="F9" s="40" t="s">
        <v>311</v>
      </c>
      <c r="G9" s="97">
        <v>10</v>
      </c>
      <c r="H9" s="97">
        <v>16</v>
      </c>
      <c r="I9" s="97">
        <v>39</v>
      </c>
      <c r="J9" s="97">
        <v>40</v>
      </c>
      <c r="K9" s="113">
        <v>95</v>
      </c>
      <c r="L9" s="104">
        <v>0</v>
      </c>
      <c r="M9" s="113">
        <v>95</v>
      </c>
      <c r="N9" s="97" t="s">
        <v>783</v>
      </c>
      <c r="O9" s="97"/>
      <c r="P9" s="97" t="s">
        <v>408</v>
      </c>
    </row>
    <row r="10" spans="1:30" s="26" customFormat="1" ht="94.5" x14ac:dyDescent="0.25">
      <c r="A10" s="97" t="s">
        <v>45</v>
      </c>
      <c r="B10" s="97">
        <v>8</v>
      </c>
      <c r="C10" s="97" t="s">
        <v>17</v>
      </c>
      <c r="D10" s="97" t="s">
        <v>770</v>
      </c>
      <c r="E10" s="97" t="s">
        <v>771</v>
      </c>
      <c r="F10" s="101" t="s">
        <v>557</v>
      </c>
      <c r="G10" s="97">
        <v>10</v>
      </c>
      <c r="H10" s="97">
        <v>17</v>
      </c>
      <c r="I10" s="97">
        <v>38</v>
      </c>
      <c r="J10" s="97">
        <v>40</v>
      </c>
      <c r="K10" s="113">
        <v>95</v>
      </c>
      <c r="L10" s="104">
        <v>0</v>
      </c>
      <c r="M10" s="113">
        <v>95</v>
      </c>
      <c r="N10" s="97" t="s">
        <v>783</v>
      </c>
      <c r="O10" s="97"/>
      <c r="P10" s="97" t="s">
        <v>685</v>
      </c>
    </row>
    <row r="11" spans="1:30" s="28" customFormat="1" ht="168.75" customHeight="1" x14ac:dyDescent="0.25">
      <c r="A11" s="29" t="s">
        <v>69</v>
      </c>
      <c r="B11" s="29">
        <v>9</v>
      </c>
      <c r="C11" s="29" t="s">
        <v>51</v>
      </c>
      <c r="D11" s="47" t="s">
        <v>605</v>
      </c>
      <c r="E11" s="46" t="s">
        <v>608</v>
      </c>
      <c r="F11" s="47" t="s">
        <v>557</v>
      </c>
      <c r="G11" s="47">
        <v>10</v>
      </c>
      <c r="H11" s="47">
        <v>16.8</v>
      </c>
      <c r="I11" s="47">
        <v>38.700000000000003</v>
      </c>
      <c r="J11" s="47">
        <v>39.299999999999997</v>
      </c>
      <c r="K11" s="100">
        <v>94.8</v>
      </c>
      <c r="L11" s="104">
        <v>0</v>
      </c>
      <c r="M11" s="100">
        <v>94.4</v>
      </c>
      <c r="N11" s="97" t="s">
        <v>783</v>
      </c>
      <c r="O11" s="47"/>
      <c r="P11" s="47" t="s">
        <v>563</v>
      </c>
    </row>
    <row r="12" spans="1:30" s="28" customFormat="1" ht="168.75" customHeight="1" x14ac:dyDescent="0.25">
      <c r="A12" s="97" t="s">
        <v>45</v>
      </c>
      <c r="B12" s="97">
        <v>10</v>
      </c>
      <c r="C12" s="97" t="s">
        <v>17</v>
      </c>
      <c r="D12" s="29" t="s">
        <v>481</v>
      </c>
      <c r="E12" s="106" t="s">
        <v>482</v>
      </c>
      <c r="F12" s="29" t="s">
        <v>292</v>
      </c>
      <c r="G12" s="29" t="s">
        <v>483</v>
      </c>
      <c r="H12" s="29">
        <v>20</v>
      </c>
      <c r="I12" s="29">
        <v>35</v>
      </c>
      <c r="J12" s="29">
        <v>39</v>
      </c>
      <c r="K12" s="30">
        <f>SUM(H12:J12)</f>
        <v>94</v>
      </c>
      <c r="L12" s="104">
        <v>0</v>
      </c>
      <c r="M12" s="30">
        <f>SUM(K12:L12)</f>
        <v>94</v>
      </c>
      <c r="N12" s="97" t="s">
        <v>783</v>
      </c>
      <c r="O12" s="29"/>
      <c r="P12" s="29" t="s">
        <v>294</v>
      </c>
    </row>
    <row r="13" spans="1:30" s="28" customFormat="1" ht="94.5" x14ac:dyDescent="0.25">
      <c r="A13" s="29" t="s">
        <v>69</v>
      </c>
      <c r="B13" s="29">
        <v>11</v>
      </c>
      <c r="C13" s="29" t="s">
        <v>51</v>
      </c>
      <c r="D13" s="97" t="s">
        <v>772</v>
      </c>
      <c r="E13" s="97" t="s">
        <v>773</v>
      </c>
      <c r="F13" s="101" t="s">
        <v>557</v>
      </c>
      <c r="G13" s="97">
        <v>10</v>
      </c>
      <c r="H13" s="97">
        <v>20</v>
      </c>
      <c r="I13" s="97">
        <v>39</v>
      </c>
      <c r="J13" s="97">
        <v>35</v>
      </c>
      <c r="K13" s="113">
        <v>94</v>
      </c>
      <c r="L13" s="104">
        <v>0</v>
      </c>
      <c r="M13" s="113">
        <v>94</v>
      </c>
      <c r="N13" s="97" t="s">
        <v>783</v>
      </c>
      <c r="O13" s="97"/>
      <c r="P13" s="97" t="s">
        <v>685</v>
      </c>
    </row>
    <row r="14" spans="1:30" s="26" customFormat="1" ht="168.75" customHeight="1" x14ac:dyDescent="0.25">
      <c r="A14" s="97" t="s">
        <v>45</v>
      </c>
      <c r="B14" s="97">
        <v>12</v>
      </c>
      <c r="C14" s="97" t="s">
        <v>17</v>
      </c>
      <c r="D14" s="47" t="s">
        <v>605</v>
      </c>
      <c r="E14" s="47" t="s">
        <v>609</v>
      </c>
      <c r="F14" s="47" t="s">
        <v>557</v>
      </c>
      <c r="G14" s="47">
        <v>10</v>
      </c>
      <c r="H14" s="47">
        <v>15.6</v>
      </c>
      <c r="I14" s="47">
        <v>37.200000000000003</v>
      </c>
      <c r="J14" s="47">
        <v>38.4</v>
      </c>
      <c r="K14" s="43">
        <v>91.2</v>
      </c>
      <c r="L14" s="104">
        <v>0</v>
      </c>
      <c r="M14" s="100">
        <v>91.2</v>
      </c>
      <c r="N14" s="97" t="s">
        <v>783</v>
      </c>
      <c r="O14" s="47"/>
      <c r="P14" s="54" t="s">
        <v>563</v>
      </c>
    </row>
    <row r="15" spans="1:30" s="28" customFormat="1" ht="168.75" customHeight="1" x14ac:dyDescent="0.25">
      <c r="A15" s="29" t="s">
        <v>69</v>
      </c>
      <c r="B15" s="29">
        <v>13</v>
      </c>
      <c r="C15" s="29" t="s">
        <v>51</v>
      </c>
      <c r="D15" s="29" t="s">
        <v>549</v>
      </c>
      <c r="E15" s="29" t="s">
        <v>550</v>
      </c>
      <c r="F15" s="42" t="s">
        <v>514</v>
      </c>
      <c r="G15" s="29">
        <v>10</v>
      </c>
      <c r="H15" s="29">
        <v>19.5</v>
      </c>
      <c r="I15" s="29">
        <v>37</v>
      </c>
      <c r="J15" s="29">
        <v>34</v>
      </c>
      <c r="K15" s="30">
        <v>90.5</v>
      </c>
      <c r="L15" s="104">
        <v>0</v>
      </c>
      <c r="M15" s="30">
        <v>90.5</v>
      </c>
      <c r="N15" s="97" t="s">
        <v>783</v>
      </c>
      <c r="O15" s="29"/>
      <c r="P15" s="29" t="s">
        <v>509</v>
      </c>
    </row>
    <row r="16" spans="1:30" s="28" customFormat="1" ht="168.75" customHeight="1" x14ac:dyDescent="0.25">
      <c r="A16" s="97" t="s">
        <v>45</v>
      </c>
      <c r="B16" s="97">
        <v>14</v>
      </c>
      <c r="C16" s="97" t="s">
        <v>17</v>
      </c>
      <c r="D16" s="91" t="s">
        <v>676</v>
      </c>
      <c r="E16" s="47" t="s">
        <v>677</v>
      </c>
      <c r="F16" s="47" t="s">
        <v>618</v>
      </c>
      <c r="G16" s="47">
        <v>10</v>
      </c>
      <c r="H16" s="47">
        <v>14.4</v>
      </c>
      <c r="I16" s="47">
        <v>37</v>
      </c>
      <c r="J16" s="47">
        <v>39</v>
      </c>
      <c r="K16" s="100">
        <f>J16+I16+H16</f>
        <v>90.4</v>
      </c>
      <c r="L16" s="104">
        <v>0</v>
      </c>
      <c r="M16" s="100">
        <f>J16+I16+H16</f>
        <v>90.4</v>
      </c>
      <c r="N16" s="97" t="s">
        <v>783</v>
      </c>
      <c r="O16" s="47"/>
      <c r="P16" s="42" t="s">
        <v>619</v>
      </c>
    </row>
    <row r="17" spans="1:16" s="26" customFormat="1" ht="168.75" customHeight="1" x14ac:dyDescent="0.25">
      <c r="A17" s="29" t="s">
        <v>69</v>
      </c>
      <c r="B17" s="29">
        <v>15</v>
      </c>
      <c r="C17" s="29" t="s">
        <v>51</v>
      </c>
      <c r="D17" s="91" t="s">
        <v>674</v>
      </c>
      <c r="E17" s="47" t="s">
        <v>675</v>
      </c>
      <c r="F17" s="47" t="s">
        <v>618</v>
      </c>
      <c r="G17" s="47">
        <v>10</v>
      </c>
      <c r="H17" s="47">
        <v>17</v>
      </c>
      <c r="I17" s="47">
        <v>35</v>
      </c>
      <c r="J17" s="47">
        <v>38</v>
      </c>
      <c r="K17" s="100">
        <f>J17+I17+H17</f>
        <v>90</v>
      </c>
      <c r="L17" s="104">
        <v>0</v>
      </c>
      <c r="M17" s="100">
        <f>J17+I17+H17</f>
        <v>90</v>
      </c>
      <c r="N17" s="97" t="s">
        <v>783</v>
      </c>
      <c r="O17" s="47"/>
      <c r="P17" s="42" t="s">
        <v>648</v>
      </c>
    </row>
    <row r="18" spans="1:16" s="28" customFormat="1" ht="168.75" customHeight="1" x14ac:dyDescent="0.25">
      <c r="A18" s="97" t="s">
        <v>45</v>
      </c>
      <c r="B18" s="97">
        <v>16</v>
      </c>
      <c r="C18" s="97" t="s">
        <v>17</v>
      </c>
      <c r="D18" s="31" t="s">
        <v>276</v>
      </c>
      <c r="E18" s="29" t="s">
        <v>277</v>
      </c>
      <c r="F18" s="29" t="s">
        <v>140</v>
      </c>
      <c r="G18" s="29">
        <v>10</v>
      </c>
      <c r="H18" s="29">
        <v>14.5</v>
      </c>
      <c r="I18" s="29">
        <v>38</v>
      </c>
      <c r="J18" s="29">
        <v>37</v>
      </c>
      <c r="K18" s="30">
        <v>89.5</v>
      </c>
      <c r="L18" s="104">
        <v>0</v>
      </c>
      <c r="M18" s="30">
        <v>89.5</v>
      </c>
      <c r="N18" s="29" t="s">
        <v>784</v>
      </c>
      <c r="O18" s="29"/>
      <c r="P18" s="29" t="s">
        <v>177</v>
      </c>
    </row>
    <row r="19" spans="1:16" s="28" customFormat="1" ht="168.75" customHeight="1" x14ac:dyDescent="0.25">
      <c r="A19" s="29" t="s">
        <v>69</v>
      </c>
      <c r="B19" s="29">
        <v>17</v>
      </c>
      <c r="C19" s="29" t="s">
        <v>51</v>
      </c>
      <c r="D19" s="91" t="s">
        <v>670</v>
      </c>
      <c r="E19" s="47" t="s">
        <v>671</v>
      </c>
      <c r="F19" s="47" t="s">
        <v>618</v>
      </c>
      <c r="G19" s="47">
        <v>10</v>
      </c>
      <c r="H19" s="47">
        <v>8.8000000000000007</v>
      </c>
      <c r="I19" s="47">
        <v>40</v>
      </c>
      <c r="J19" s="47">
        <v>40</v>
      </c>
      <c r="K19" s="100">
        <f>J19+I19+H19</f>
        <v>88.8</v>
      </c>
      <c r="L19" s="104">
        <v>0</v>
      </c>
      <c r="M19" s="100">
        <f>J19+I19+H19</f>
        <v>88.8</v>
      </c>
      <c r="N19" s="29" t="s">
        <v>784</v>
      </c>
      <c r="O19" s="47"/>
      <c r="P19" s="42" t="s">
        <v>648</v>
      </c>
    </row>
    <row r="20" spans="1:16" s="32" customFormat="1" ht="168.75" customHeight="1" x14ac:dyDescent="0.25">
      <c r="A20" s="97" t="s">
        <v>45</v>
      </c>
      <c r="B20" s="97">
        <v>18</v>
      </c>
      <c r="C20" s="97" t="s">
        <v>17</v>
      </c>
      <c r="D20" s="91" t="s">
        <v>672</v>
      </c>
      <c r="E20" s="47" t="s">
        <v>673</v>
      </c>
      <c r="F20" s="47" t="s">
        <v>618</v>
      </c>
      <c r="G20" s="47">
        <v>10</v>
      </c>
      <c r="H20" s="47">
        <v>9.1</v>
      </c>
      <c r="I20" s="47">
        <v>38</v>
      </c>
      <c r="J20" s="47">
        <v>39</v>
      </c>
      <c r="K20" s="100">
        <f>J20+I20+H20</f>
        <v>86.1</v>
      </c>
      <c r="L20" s="104">
        <v>0</v>
      </c>
      <c r="M20" s="100">
        <f>J20+I20+H20</f>
        <v>86.1</v>
      </c>
      <c r="N20" s="29" t="s">
        <v>784</v>
      </c>
      <c r="O20" s="47"/>
      <c r="P20" s="42" t="s">
        <v>648</v>
      </c>
    </row>
    <row r="21" spans="1:16" s="28" customFormat="1" ht="168.75" customHeight="1" x14ac:dyDescent="0.25">
      <c r="A21" s="29" t="s">
        <v>69</v>
      </c>
      <c r="B21" s="29">
        <v>19</v>
      </c>
      <c r="C21" s="29" t="s">
        <v>51</v>
      </c>
      <c r="D21" s="29" t="s">
        <v>278</v>
      </c>
      <c r="E21" s="29" t="s">
        <v>279</v>
      </c>
      <c r="F21" s="29" t="s">
        <v>140</v>
      </c>
      <c r="G21" s="29">
        <v>10</v>
      </c>
      <c r="H21" s="29">
        <v>13</v>
      </c>
      <c r="I21" s="29">
        <v>35</v>
      </c>
      <c r="J21" s="29">
        <v>35</v>
      </c>
      <c r="K21" s="30">
        <v>83</v>
      </c>
      <c r="L21" s="104">
        <v>0</v>
      </c>
      <c r="M21" s="30">
        <v>83</v>
      </c>
      <c r="N21" s="29" t="s">
        <v>784</v>
      </c>
      <c r="O21" s="29"/>
      <c r="P21" s="29" t="s">
        <v>177</v>
      </c>
    </row>
    <row r="22" spans="1:16" s="28" customFormat="1" ht="168.75" customHeight="1" x14ac:dyDescent="0.25">
      <c r="A22" s="97" t="s">
        <v>45</v>
      </c>
      <c r="B22" s="97">
        <v>20</v>
      </c>
      <c r="C22" s="97" t="s">
        <v>17</v>
      </c>
      <c r="D22" s="91" t="s">
        <v>678</v>
      </c>
      <c r="E22" s="47" t="s">
        <v>679</v>
      </c>
      <c r="F22" s="47" t="s">
        <v>618</v>
      </c>
      <c r="G22" s="47">
        <v>10</v>
      </c>
      <c r="H22" s="47">
        <v>11.7</v>
      </c>
      <c r="I22" s="47">
        <v>38</v>
      </c>
      <c r="J22" s="47">
        <v>33</v>
      </c>
      <c r="K22" s="100">
        <f>J22+I22+H22</f>
        <v>82.7</v>
      </c>
      <c r="L22" s="104">
        <v>0</v>
      </c>
      <c r="M22" s="100">
        <f>J22+I22+H22</f>
        <v>82.7</v>
      </c>
      <c r="N22" s="29" t="s">
        <v>784</v>
      </c>
      <c r="O22" s="47"/>
      <c r="P22" s="42" t="s">
        <v>648</v>
      </c>
    </row>
    <row r="23" spans="1:16" s="26" customFormat="1" ht="78.75" x14ac:dyDescent="0.25">
      <c r="A23" s="29" t="s">
        <v>69</v>
      </c>
      <c r="B23" s="29">
        <v>21</v>
      </c>
      <c r="C23" s="29" t="s">
        <v>51</v>
      </c>
      <c r="D23" s="91" t="s">
        <v>668</v>
      </c>
      <c r="E23" s="47" t="s">
        <v>669</v>
      </c>
      <c r="F23" s="47" t="s">
        <v>618</v>
      </c>
      <c r="G23" s="47">
        <v>10</v>
      </c>
      <c r="H23" s="47">
        <v>4.5</v>
      </c>
      <c r="I23" s="47">
        <v>38</v>
      </c>
      <c r="J23" s="47">
        <v>35</v>
      </c>
      <c r="K23" s="100">
        <f>J23+I23+H23</f>
        <v>77.5</v>
      </c>
      <c r="L23" s="104">
        <v>0</v>
      </c>
      <c r="M23" s="100">
        <f>J23+I23+H23</f>
        <v>77.5</v>
      </c>
      <c r="N23" s="29" t="s">
        <v>784</v>
      </c>
      <c r="O23" s="42"/>
      <c r="P23" s="42" t="s">
        <v>648</v>
      </c>
    </row>
    <row r="24" spans="1:16" s="28" customFormat="1" ht="168.75" customHeight="1" x14ac:dyDescent="0.25">
      <c r="A24" s="97" t="s">
        <v>45</v>
      </c>
      <c r="B24" s="97">
        <v>22</v>
      </c>
      <c r="C24" s="97" t="s">
        <v>17</v>
      </c>
      <c r="D24" s="29" t="s">
        <v>492</v>
      </c>
      <c r="E24" s="29" t="s">
        <v>493</v>
      </c>
      <c r="F24" s="44" t="s">
        <v>315</v>
      </c>
      <c r="G24" s="29" t="s">
        <v>494</v>
      </c>
      <c r="H24" s="29">
        <v>7.4</v>
      </c>
      <c r="I24" s="29">
        <v>35</v>
      </c>
      <c r="J24" s="29">
        <v>35</v>
      </c>
      <c r="K24" s="30">
        <v>77.400000000000006</v>
      </c>
      <c r="L24" s="104">
        <v>0</v>
      </c>
      <c r="M24" s="30">
        <v>77.400000000000006</v>
      </c>
      <c r="N24" s="29" t="s">
        <v>784</v>
      </c>
      <c r="O24" s="29"/>
      <c r="P24" s="29" t="s">
        <v>317</v>
      </c>
    </row>
    <row r="25" spans="1:16" s="32" customFormat="1" ht="94.5" x14ac:dyDescent="0.25">
      <c r="A25" s="29" t="s">
        <v>69</v>
      </c>
      <c r="B25" s="29">
        <v>23</v>
      </c>
      <c r="C25" s="29" t="s">
        <v>51</v>
      </c>
      <c r="D25" s="31" t="s">
        <v>132</v>
      </c>
      <c r="E25" s="96" t="s">
        <v>133</v>
      </c>
      <c r="F25" s="44" t="s">
        <v>124</v>
      </c>
      <c r="G25" s="29">
        <v>10</v>
      </c>
      <c r="H25" s="29">
        <v>12.6</v>
      </c>
      <c r="I25" s="29">
        <v>29.4</v>
      </c>
      <c r="J25" s="29">
        <v>30</v>
      </c>
      <c r="K25" s="30">
        <f>SUM(H25:J25)</f>
        <v>72</v>
      </c>
      <c r="L25" s="104">
        <v>0</v>
      </c>
      <c r="M25" s="30">
        <v>72</v>
      </c>
      <c r="N25" s="29" t="s">
        <v>784</v>
      </c>
      <c r="O25" s="29"/>
      <c r="P25" s="29" t="s">
        <v>96</v>
      </c>
    </row>
    <row r="26" spans="1:16" s="26" customFormat="1" ht="78.75" x14ac:dyDescent="0.25">
      <c r="A26" s="97" t="s">
        <v>45</v>
      </c>
      <c r="B26" s="97">
        <v>24</v>
      </c>
      <c r="C26" s="97" t="s">
        <v>17</v>
      </c>
      <c r="D26" s="91" t="s">
        <v>680</v>
      </c>
      <c r="E26" s="47" t="s">
        <v>681</v>
      </c>
      <c r="F26" s="47" t="s">
        <v>618</v>
      </c>
      <c r="G26" s="47">
        <v>10</v>
      </c>
      <c r="H26" s="47">
        <v>1.5</v>
      </c>
      <c r="I26" s="47">
        <v>37</v>
      </c>
      <c r="J26" s="47">
        <v>33</v>
      </c>
      <c r="K26" s="100">
        <f>J26+I26+H26</f>
        <v>71.5</v>
      </c>
      <c r="L26" s="104">
        <v>0</v>
      </c>
      <c r="M26" s="100">
        <f>J26+I26+H26</f>
        <v>71.5</v>
      </c>
      <c r="N26" s="29" t="s">
        <v>784</v>
      </c>
      <c r="O26" s="47"/>
      <c r="P26" s="42" t="s">
        <v>648</v>
      </c>
    </row>
    <row r="27" spans="1:16" s="28" customFormat="1" ht="94.5" x14ac:dyDescent="0.25">
      <c r="A27" s="29" t="s">
        <v>69</v>
      </c>
      <c r="B27" s="29">
        <v>25</v>
      </c>
      <c r="C27" s="29" t="s">
        <v>51</v>
      </c>
      <c r="D27" s="105" t="s">
        <v>36</v>
      </c>
      <c r="E27" s="102" t="s">
        <v>37</v>
      </c>
      <c r="F27" s="40" t="s">
        <v>18</v>
      </c>
      <c r="G27" s="102">
        <v>10</v>
      </c>
      <c r="H27" s="102">
        <v>15</v>
      </c>
      <c r="I27" s="102">
        <v>23</v>
      </c>
      <c r="J27" s="102">
        <v>24</v>
      </c>
      <c r="K27" s="112">
        <v>62</v>
      </c>
      <c r="L27" s="104">
        <v>0</v>
      </c>
      <c r="M27" s="112">
        <v>62</v>
      </c>
      <c r="N27" s="29" t="s">
        <v>784</v>
      </c>
      <c r="O27" s="102"/>
      <c r="P27" s="102" t="s">
        <v>40</v>
      </c>
    </row>
    <row r="28" spans="1:16" s="28" customFormat="1" ht="94.5" x14ac:dyDescent="0.25">
      <c r="A28" s="97" t="s">
        <v>45</v>
      </c>
      <c r="B28" s="97">
        <v>26</v>
      </c>
      <c r="C28" s="97" t="s">
        <v>17</v>
      </c>
      <c r="D28" s="105" t="s">
        <v>36</v>
      </c>
      <c r="E28" s="102" t="s">
        <v>37</v>
      </c>
      <c r="F28" s="40" t="s">
        <v>18</v>
      </c>
      <c r="G28" s="102">
        <v>10</v>
      </c>
      <c r="H28" s="102">
        <v>15</v>
      </c>
      <c r="I28" s="102">
        <v>23</v>
      </c>
      <c r="J28" s="102">
        <v>24</v>
      </c>
      <c r="K28" s="112">
        <v>62</v>
      </c>
      <c r="L28" s="104">
        <v>0</v>
      </c>
      <c r="M28" s="112">
        <v>62</v>
      </c>
      <c r="N28" s="29" t="s">
        <v>784</v>
      </c>
      <c r="O28" s="102"/>
      <c r="P28" s="102" t="s">
        <v>40</v>
      </c>
    </row>
    <row r="29" spans="1:16" s="26" customFormat="1" ht="94.5" x14ac:dyDescent="0.25">
      <c r="A29" s="29" t="s">
        <v>69</v>
      </c>
      <c r="B29" s="29">
        <v>27</v>
      </c>
      <c r="C29" s="29" t="s">
        <v>51</v>
      </c>
      <c r="D29" s="105" t="s">
        <v>39</v>
      </c>
      <c r="E29" s="102" t="s">
        <v>38</v>
      </c>
      <c r="F29" s="40" t="s">
        <v>18</v>
      </c>
      <c r="G29" s="102">
        <v>10</v>
      </c>
      <c r="H29" s="102">
        <v>12</v>
      </c>
      <c r="I29" s="102">
        <v>21</v>
      </c>
      <c r="J29" s="102">
        <v>28</v>
      </c>
      <c r="K29" s="112">
        <v>61</v>
      </c>
      <c r="L29" s="104">
        <v>0</v>
      </c>
      <c r="M29" s="112">
        <v>61</v>
      </c>
      <c r="N29" s="29" t="s">
        <v>784</v>
      </c>
      <c r="O29" s="102"/>
      <c r="P29" s="102" t="s">
        <v>40</v>
      </c>
    </row>
    <row r="30" spans="1:16" s="28" customFormat="1" ht="94.5" x14ac:dyDescent="0.25">
      <c r="A30" s="97" t="s">
        <v>45</v>
      </c>
      <c r="B30" s="97">
        <v>28</v>
      </c>
      <c r="C30" s="97" t="s">
        <v>17</v>
      </c>
      <c r="D30" s="105" t="s">
        <v>39</v>
      </c>
      <c r="E30" s="102" t="s">
        <v>38</v>
      </c>
      <c r="F30" s="40" t="s">
        <v>18</v>
      </c>
      <c r="G30" s="102">
        <v>10</v>
      </c>
      <c r="H30" s="102">
        <v>12</v>
      </c>
      <c r="I30" s="102">
        <v>21</v>
      </c>
      <c r="J30" s="102">
        <v>28</v>
      </c>
      <c r="K30" s="112">
        <v>61</v>
      </c>
      <c r="L30" s="104">
        <v>0</v>
      </c>
      <c r="M30" s="112">
        <v>61</v>
      </c>
      <c r="N30" s="29" t="s">
        <v>784</v>
      </c>
      <c r="O30" s="102"/>
      <c r="P30" s="102" t="s">
        <v>40</v>
      </c>
    </row>
    <row r="31" spans="1:16" s="26" customFormat="1" ht="94.5" x14ac:dyDescent="0.25">
      <c r="A31" s="29" t="s">
        <v>69</v>
      </c>
      <c r="B31" s="29">
        <v>29</v>
      </c>
      <c r="C31" s="29" t="s">
        <v>51</v>
      </c>
      <c r="D31" s="31" t="s">
        <v>130</v>
      </c>
      <c r="E31" s="96" t="s">
        <v>131</v>
      </c>
      <c r="F31" s="44" t="s">
        <v>124</v>
      </c>
      <c r="G31" s="29">
        <v>10</v>
      </c>
      <c r="H31" s="29">
        <v>11.7</v>
      </c>
      <c r="I31" s="29">
        <v>27.4</v>
      </c>
      <c r="J31" s="29">
        <v>18.600000000000001</v>
      </c>
      <c r="K31" s="30">
        <f>SUM(H31:J31)</f>
        <v>57.699999999999996</v>
      </c>
      <c r="L31" s="104">
        <v>0</v>
      </c>
      <c r="M31" s="30">
        <v>57.7</v>
      </c>
      <c r="N31" s="29" t="s">
        <v>784</v>
      </c>
      <c r="O31" s="29"/>
      <c r="P31" s="29" t="s">
        <v>96</v>
      </c>
    </row>
    <row r="32" spans="1:16" s="28" customFormat="1" ht="78.75" x14ac:dyDescent="0.25">
      <c r="A32" s="97" t="s">
        <v>45</v>
      </c>
      <c r="B32" s="97">
        <v>30</v>
      </c>
      <c r="C32" s="97" t="s">
        <v>17</v>
      </c>
      <c r="D32" s="29" t="s">
        <v>484</v>
      </c>
      <c r="E32" s="29" t="s">
        <v>485</v>
      </c>
      <c r="F32" s="29" t="s">
        <v>292</v>
      </c>
      <c r="G32" s="29" t="s">
        <v>483</v>
      </c>
      <c r="H32" s="29">
        <v>19</v>
      </c>
      <c r="I32" s="29">
        <v>21</v>
      </c>
      <c r="J32" s="29">
        <v>15</v>
      </c>
      <c r="K32" s="30">
        <f>SUM(H32:J32)</f>
        <v>55</v>
      </c>
      <c r="L32" s="104">
        <v>0</v>
      </c>
      <c r="M32" s="30">
        <f>SUM(K32:L32)</f>
        <v>55</v>
      </c>
      <c r="N32" s="29" t="s">
        <v>784</v>
      </c>
      <c r="O32" s="29"/>
      <c r="P32" s="29" t="s">
        <v>294</v>
      </c>
    </row>
    <row r="33" spans="1:257" s="32" customFormat="1" ht="94.5" x14ac:dyDescent="0.25">
      <c r="A33" s="29" t="s">
        <v>69</v>
      </c>
      <c r="B33" s="29">
        <v>31</v>
      </c>
      <c r="C33" s="29" t="s">
        <v>51</v>
      </c>
      <c r="D33" s="29" t="s">
        <v>134</v>
      </c>
      <c r="E33" s="96" t="s">
        <v>135</v>
      </c>
      <c r="F33" s="44" t="s">
        <v>124</v>
      </c>
      <c r="G33" s="29">
        <v>10</v>
      </c>
      <c r="H33" s="29">
        <v>11.3</v>
      </c>
      <c r="I33" s="29">
        <v>18.2</v>
      </c>
      <c r="J33" s="29">
        <v>15.4</v>
      </c>
      <c r="K33" s="30">
        <f>SUM(H33:J33)</f>
        <v>44.9</v>
      </c>
      <c r="L33" s="104">
        <v>0</v>
      </c>
      <c r="M33" s="30">
        <v>44.9</v>
      </c>
      <c r="N33" s="29" t="s">
        <v>784</v>
      </c>
      <c r="O33" s="29"/>
      <c r="P33" s="29" t="s">
        <v>96</v>
      </c>
    </row>
    <row r="34" spans="1:257" s="28" customFormat="1" ht="94.5" x14ac:dyDescent="0.25">
      <c r="A34" s="97" t="s">
        <v>45</v>
      </c>
      <c r="B34" s="97">
        <v>32</v>
      </c>
      <c r="C34" s="97" t="s">
        <v>17</v>
      </c>
      <c r="D34" s="102" t="s">
        <v>33</v>
      </c>
      <c r="E34" s="40" t="s">
        <v>34</v>
      </c>
      <c r="F34" s="40" t="s">
        <v>18</v>
      </c>
      <c r="G34" s="103" t="s">
        <v>35</v>
      </c>
      <c r="H34" s="40">
        <v>13</v>
      </c>
      <c r="I34" s="40">
        <v>19.8</v>
      </c>
      <c r="J34" s="40">
        <v>11</v>
      </c>
      <c r="K34" s="111">
        <v>43.8</v>
      </c>
      <c r="L34" s="104">
        <v>0</v>
      </c>
      <c r="M34" s="111">
        <v>43.8</v>
      </c>
      <c r="N34" s="29" t="s">
        <v>784</v>
      </c>
      <c r="O34" s="102"/>
      <c r="P34" s="102" t="s">
        <v>40</v>
      </c>
    </row>
    <row r="35" spans="1:257" s="26" customFormat="1" ht="94.5" x14ac:dyDescent="0.25">
      <c r="A35" s="29" t="s">
        <v>69</v>
      </c>
      <c r="B35" s="29">
        <v>33</v>
      </c>
      <c r="C35" s="29" t="s">
        <v>51</v>
      </c>
      <c r="D35" s="102" t="s">
        <v>33</v>
      </c>
      <c r="E35" s="40" t="s">
        <v>34</v>
      </c>
      <c r="F35" s="40" t="s">
        <v>18</v>
      </c>
      <c r="G35" s="103" t="s">
        <v>35</v>
      </c>
      <c r="H35" s="40">
        <v>13</v>
      </c>
      <c r="I35" s="40">
        <v>19.8</v>
      </c>
      <c r="J35" s="40">
        <v>11</v>
      </c>
      <c r="K35" s="111">
        <v>43.8</v>
      </c>
      <c r="L35" s="104">
        <v>0</v>
      </c>
      <c r="M35" s="111">
        <v>43.8</v>
      </c>
      <c r="N35" s="29" t="s">
        <v>784</v>
      </c>
      <c r="O35" s="102"/>
      <c r="P35" s="102" t="s">
        <v>40</v>
      </c>
    </row>
    <row r="36" spans="1:257" s="68" customFormat="1" ht="78.75" x14ac:dyDescent="0.25">
      <c r="A36" s="97" t="s">
        <v>45</v>
      </c>
      <c r="B36" s="97">
        <v>34</v>
      </c>
      <c r="C36" s="97" t="s">
        <v>17</v>
      </c>
      <c r="D36" s="29" t="s">
        <v>486</v>
      </c>
      <c r="E36" s="106" t="s">
        <v>487</v>
      </c>
      <c r="F36" s="29" t="s">
        <v>292</v>
      </c>
      <c r="G36" s="29" t="s">
        <v>483</v>
      </c>
      <c r="H36" s="29">
        <v>11</v>
      </c>
      <c r="I36" s="29">
        <v>13</v>
      </c>
      <c r="J36" s="29">
        <v>17</v>
      </c>
      <c r="K36" s="30">
        <f>SUM(H36:J36)</f>
        <v>41</v>
      </c>
      <c r="L36" s="104">
        <v>0</v>
      </c>
      <c r="M36" s="30">
        <f>SUM(K36:L36)</f>
        <v>41</v>
      </c>
      <c r="N36" s="29" t="s">
        <v>784</v>
      </c>
      <c r="O36" s="29"/>
      <c r="P36" s="29" t="s">
        <v>294</v>
      </c>
    </row>
    <row r="37" spans="1:257" s="67" customFormat="1" ht="94.5" x14ac:dyDescent="0.25">
      <c r="A37" s="29" t="s">
        <v>69</v>
      </c>
      <c r="B37" s="29">
        <v>35</v>
      </c>
      <c r="C37" s="29" t="s">
        <v>51</v>
      </c>
      <c r="D37" s="29" t="s">
        <v>136</v>
      </c>
      <c r="E37" s="96" t="s">
        <v>137</v>
      </c>
      <c r="F37" s="44" t="s">
        <v>124</v>
      </c>
      <c r="G37" s="29">
        <v>10</v>
      </c>
      <c r="H37" s="29">
        <v>10.199999999999999</v>
      </c>
      <c r="I37" s="29">
        <v>12.4</v>
      </c>
      <c r="J37" s="29">
        <v>14.2</v>
      </c>
      <c r="K37" s="30">
        <f>SUM(H37:J37)</f>
        <v>36.799999999999997</v>
      </c>
      <c r="L37" s="104">
        <v>0</v>
      </c>
      <c r="M37" s="30">
        <v>36.799999999999997</v>
      </c>
      <c r="N37" s="29" t="s">
        <v>784</v>
      </c>
      <c r="O37" s="29"/>
      <c r="P37" s="29" t="s">
        <v>96</v>
      </c>
    </row>
    <row r="38" spans="1:257" s="68" customFormat="1" ht="78.75" x14ac:dyDescent="0.25">
      <c r="A38" s="97" t="s">
        <v>45</v>
      </c>
      <c r="B38" s="97">
        <v>36</v>
      </c>
      <c r="C38" s="97" t="s">
        <v>17</v>
      </c>
      <c r="D38" s="29" t="s">
        <v>488</v>
      </c>
      <c r="E38" s="106" t="s">
        <v>489</v>
      </c>
      <c r="F38" s="29" t="s">
        <v>292</v>
      </c>
      <c r="G38" s="29" t="s">
        <v>483</v>
      </c>
      <c r="H38" s="29">
        <v>14.5</v>
      </c>
      <c r="I38" s="29">
        <v>11</v>
      </c>
      <c r="J38" s="29">
        <v>10</v>
      </c>
      <c r="K38" s="30">
        <f>SUM(H38:J38)</f>
        <v>35.5</v>
      </c>
      <c r="L38" s="104">
        <v>0</v>
      </c>
      <c r="M38" s="30">
        <f>SUM(K38:L38)</f>
        <v>35.5</v>
      </c>
      <c r="N38" s="29" t="s">
        <v>784</v>
      </c>
      <c r="O38" s="29"/>
      <c r="P38" s="29" t="s">
        <v>294</v>
      </c>
    </row>
    <row r="40" spans="1:257" ht="18.75" x14ac:dyDescent="0.25">
      <c r="A40" s="23"/>
      <c r="B40" s="23"/>
      <c r="C40" s="23"/>
      <c r="D40" s="71"/>
      <c r="E40" s="23"/>
      <c r="F40" s="130" t="s">
        <v>780</v>
      </c>
      <c r="G40" s="131"/>
      <c r="H40" s="131"/>
      <c r="I40" s="131"/>
      <c r="J40" s="131"/>
      <c r="K40" s="132"/>
      <c r="L40" s="23"/>
      <c r="M40" s="83"/>
      <c r="N40" s="23"/>
      <c r="O40" s="23"/>
      <c r="P40" s="72"/>
      <c r="Q40" s="23"/>
      <c r="R40" s="72"/>
      <c r="S40" s="35"/>
      <c r="T40" s="23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</row>
    <row r="41" spans="1:257" ht="18.75" x14ac:dyDescent="0.25">
      <c r="A41" s="23"/>
      <c r="B41" s="23"/>
      <c r="C41" s="23"/>
      <c r="D41" s="71"/>
      <c r="E41" s="23"/>
      <c r="F41" s="133"/>
      <c r="G41" s="134"/>
      <c r="H41" s="134"/>
      <c r="I41" s="134"/>
      <c r="J41" s="134"/>
      <c r="K41" s="135"/>
      <c r="L41" s="23"/>
      <c r="M41" s="83"/>
      <c r="N41" s="23"/>
      <c r="O41" s="23"/>
      <c r="P41" s="72"/>
      <c r="Q41" s="23"/>
      <c r="R41" s="72"/>
      <c r="S41" s="35"/>
      <c r="T41" s="23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</row>
    <row r="42" spans="1:257" ht="18.75" x14ac:dyDescent="0.25">
      <c r="A42" s="23"/>
      <c r="B42" s="23"/>
      <c r="C42" s="23"/>
      <c r="D42" s="23"/>
      <c r="E42" s="23"/>
      <c r="F42" s="133"/>
      <c r="G42" s="134"/>
      <c r="H42" s="134"/>
      <c r="I42" s="134"/>
      <c r="J42" s="134"/>
      <c r="K42" s="135"/>
      <c r="L42" s="23"/>
      <c r="M42" s="83"/>
      <c r="N42" s="23"/>
      <c r="O42" s="23"/>
      <c r="P42" s="72"/>
      <c r="Q42" s="23"/>
      <c r="R42" s="72"/>
      <c r="S42" s="35"/>
      <c r="T42" s="23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</row>
    <row r="43" spans="1:257" ht="18.75" x14ac:dyDescent="0.25">
      <c r="A43" s="23"/>
      <c r="B43" s="23"/>
      <c r="C43" s="23"/>
      <c r="D43" s="71"/>
      <c r="E43" s="23"/>
      <c r="F43" s="133"/>
      <c r="G43" s="134"/>
      <c r="H43" s="134"/>
      <c r="I43" s="134"/>
      <c r="J43" s="134"/>
      <c r="K43" s="135"/>
      <c r="L43" s="23"/>
      <c r="M43" s="83"/>
      <c r="N43" s="23"/>
      <c r="O43" s="23"/>
      <c r="P43" s="72"/>
      <c r="Q43" s="23"/>
      <c r="R43" s="72"/>
      <c r="S43" s="35"/>
      <c r="T43" s="2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</row>
    <row r="44" spans="1:257" ht="18.75" x14ac:dyDescent="0.25">
      <c r="A44" s="23"/>
      <c r="B44" s="23"/>
      <c r="C44" s="23"/>
      <c r="D44" s="71"/>
      <c r="E44" s="23"/>
      <c r="F44" s="136"/>
      <c r="G44" s="137"/>
      <c r="H44" s="137"/>
      <c r="I44" s="137"/>
      <c r="J44" s="137"/>
      <c r="K44" s="138"/>
      <c r="L44" s="23"/>
      <c r="M44" s="83"/>
      <c r="N44" s="23"/>
      <c r="O44" s="23"/>
      <c r="P44" s="72"/>
      <c r="Q44" s="23"/>
      <c r="R44" s="72"/>
      <c r="S44" s="35"/>
      <c r="T44" s="23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</row>
  </sheetData>
  <sortState ref="A3:P38">
    <sortCondition descending="1" ref="K3:K38"/>
  </sortState>
  <mergeCells count="2">
    <mergeCell ref="A1:P1"/>
    <mergeCell ref="F40:K44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9"/>
  <sheetViews>
    <sheetView view="pageBreakPreview" zoomScale="60" zoomScaleNormal="50" workbookViewId="0">
      <selection activeCell="A3" sqref="A3"/>
    </sheetView>
  </sheetViews>
  <sheetFormatPr defaultColWidth="9.140625" defaultRowHeight="15.75" x14ac:dyDescent="0.25"/>
  <cols>
    <col min="1" max="1" width="12.140625" style="1" customWidth="1"/>
    <col min="2" max="2" width="7" style="1" customWidth="1"/>
    <col min="3" max="3" width="15.85546875" style="1" customWidth="1"/>
    <col min="4" max="4" width="12.5703125" style="1" customWidth="1"/>
    <col min="5" max="5" width="20.28515625" style="1" customWidth="1"/>
    <col min="6" max="6" width="28.140625" style="1" customWidth="1"/>
    <col min="7" max="7" width="7.140625" style="1" customWidth="1"/>
    <col min="8" max="8" width="9.7109375" style="1" customWidth="1"/>
    <col min="9" max="9" width="12.7109375" style="1" customWidth="1"/>
    <col min="10" max="10" width="12.42578125" style="1" customWidth="1"/>
    <col min="11" max="11" width="10.5703125" style="82" customWidth="1"/>
    <col min="12" max="12" width="14.85546875" style="1" customWidth="1"/>
    <col min="13" max="13" width="11.5703125" style="82" customWidth="1"/>
    <col min="14" max="14" width="19.42578125" style="1" customWidth="1"/>
    <col min="15" max="15" width="17.28515625" style="1" customWidth="1"/>
    <col min="16" max="16" width="19" style="1" customWidth="1"/>
    <col min="17" max="257" width="9.140625" style="3"/>
  </cols>
  <sheetData>
    <row r="1" spans="1:30" ht="67.5" customHeight="1" x14ac:dyDescent="0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4"/>
      <c r="R1" s="4"/>
      <c r="S1" s="5"/>
      <c r="T1" s="4"/>
      <c r="U1" s="5"/>
      <c r="V1" s="4"/>
      <c r="AB1" s="5"/>
      <c r="AC1" s="5"/>
      <c r="AD1" s="5"/>
    </row>
    <row r="2" spans="1:30" s="7" customFormat="1" ht="117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81" t="s">
        <v>20</v>
      </c>
      <c r="L2" s="6" t="s">
        <v>12</v>
      </c>
      <c r="M2" s="81" t="s">
        <v>13</v>
      </c>
      <c r="N2" s="6" t="s">
        <v>14</v>
      </c>
      <c r="O2" s="6" t="s">
        <v>15</v>
      </c>
      <c r="P2" s="6" t="s">
        <v>16</v>
      </c>
    </row>
    <row r="3" spans="1:30" s="11" customFormat="1" ht="141.75" customHeight="1" x14ac:dyDescent="0.25">
      <c r="A3" s="29" t="s">
        <v>69</v>
      </c>
      <c r="B3" s="29">
        <v>1</v>
      </c>
      <c r="C3" s="29" t="s">
        <v>51</v>
      </c>
      <c r="D3" s="31" t="s">
        <v>553</v>
      </c>
      <c r="E3" s="29" t="s">
        <v>554</v>
      </c>
      <c r="F3" s="42" t="s">
        <v>514</v>
      </c>
      <c r="G3" s="29">
        <v>11</v>
      </c>
      <c r="H3" s="29">
        <v>20</v>
      </c>
      <c r="I3" s="29">
        <v>40</v>
      </c>
      <c r="J3" s="29">
        <v>40</v>
      </c>
      <c r="K3" s="30">
        <v>100</v>
      </c>
      <c r="L3" s="123">
        <v>0</v>
      </c>
      <c r="M3" s="30">
        <v>100</v>
      </c>
      <c r="N3" s="29" t="s">
        <v>782</v>
      </c>
      <c r="O3" s="29"/>
      <c r="P3" s="29" t="s">
        <v>509</v>
      </c>
    </row>
    <row r="4" spans="1:30" s="11" customFormat="1" ht="141.75" customHeight="1" x14ac:dyDescent="0.25">
      <c r="A4" s="44" t="s">
        <v>45</v>
      </c>
      <c r="B4" s="44">
        <v>2</v>
      </c>
      <c r="C4" s="44" t="s">
        <v>17</v>
      </c>
      <c r="D4" s="42" t="s">
        <v>610</v>
      </c>
      <c r="E4" s="44" t="s">
        <v>611</v>
      </c>
      <c r="F4" s="42" t="s">
        <v>557</v>
      </c>
      <c r="G4" s="42">
        <v>11</v>
      </c>
      <c r="H4" s="42">
        <v>20</v>
      </c>
      <c r="I4" s="42">
        <v>40</v>
      </c>
      <c r="J4" s="42">
        <v>39.200000000000003</v>
      </c>
      <c r="K4" s="100">
        <v>99.2</v>
      </c>
      <c r="L4" s="123">
        <v>0</v>
      </c>
      <c r="M4" s="100">
        <v>99.2</v>
      </c>
      <c r="N4" s="29" t="s">
        <v>782</v>
      </c>
      <c r="O4" s="42"/>
      <c r="P4" s="42" t="s">
        <v>563</v>
      </c>
    </row>
    <row r="5" spans="1:30" s="26" customFormat="1" ht="157.5" x14ac:dyDescent="0.25">
      <c r="A5" s="29" t="s">
        <v>69</v>
      </c>
      <c r="B5" s="29">
        <v>3</v>
      </c>
      <c r="C5" s="29" t="s">
        <v>51</v>
      </c>
      <c r="D5" s="119" t="s">
        <v>495</v>
      </c>
      <c r="E5" s="29" t="s">
        <v>496</v>
      </c>
      <c r="F5" s="42" t="s">
        <v>288</v>
      </c>
      <c r="G5" s="29" t="s">
        <v>497</v>
      </c>
      <c r="H5" s="29">
        <v>18.899999999999999</v>
      </c>
      <c r="I5" s="29">
        <v>40</v>
      </c>
      <c r="J5" s="29">
        <v>40</v>
      </c>
      <c r="K5" s="30">
        <v>98.9</v>
      </c>
      <c r="L5" s="123">
        <v>0</v>
      </c>
      <c r="M5" s="30">
        <v>98.9</v>
      </c>
      <c r="N5" s="29" t="s">
        <v>783</v>
      </c>
      <c r="O5" s="29"/>
      <c r="P5" s="42" t="s">
        <v>289</v>
      </c>
    </row>
    <row r="6" spans="1:30" s="25" customFormat="1" ht="210" customHeight="1" x14ac:dyDescent="0.25">
      <c r="A6" s="44" t="s">
        <v>45</v>
      </c>
      <c r="B6" s="44">
        <v>4</v>
      </c>
      <c r="C6" s="44" t="s">
        <v>17</v>
      </c>
      <c r="D6" s="31" t="s">
        <v>280</v>
      </c>
      <c r="E6" s="29" t="s">
        <v>281</v>
      </c>
      <c r="F6" s="44" t="s">
        <v>145</v>
      </c>
      <c r="G6" s="29" t="s">
        <v>282</v>
      </c>
      <c r="H6" s="29">
        <v>18.899999999999999</v>
      </c>
      <c r="I6" s="29">
        <v>39.299999999999997</v>
      </c>
      <c r="J6" s="29">
        <v>40</v>
      </c>
      <c r="K6" s="30">
        <v>98.2</v>
      </c>
      <c r="L6" s="123">
        <v>0</v>
      </c>
      <c r="M6" s="30">
        <v>98.2</v>
      </c>
      <c r="N6" s="29" t="s">
        <v>783</v>
      </c>
      <c r="O6" s="29"/>
      <c r="P6" s="42" t="s">
        <v>147</v>
      </c>
    </row>
    <row r="7" spans="1:30" s="26" customFormat="1" ht="210" customHeight="1" x14ac:dyDescent="0.25">
      <c r="A7" s="29" t="s">
        <v>69</v>
      </c>
      <c r="B7" s="29">
        <v>5</v>
      </c>
      <c r="C7" s="29" t="s">
        <v>51</v>
      </c>
      <c r="D7" s="42" t="s">
        <v>612</v>
      </c>
      <c r="E7" s="42" t="s">
        <v>613</v>
      </c>
      <c r="F7" s="42" t="s">
        <v>557</v>
      </c>
      <c r="G7" s="42">
        <v>11</v>
      </c>
      <c r="H7" s="42">
        <v>18.34</v>
      </c>
      <c r="I7" s="42">
        <v>39.270000000000003</v>
      </c>
      <c r="J7" s="42">
        <v>40</v>
      </c>
      <c r="K7" s="43">
        <v>97.61</v>
      </c>
      <c r="L7" s="123">
        <v>0</v>
      </c>
      <c r="M7" s="43">
        <v>97.61</v>
      </c>
      <c r="N7" s="29" t="s">
        <v>783</v>
      </c>
      <c r="O7" s="42"/>
      <c r="P7" s="29" t="s">
        <v>563</v>
      </c>
    </row>
    <row r="8" spans="1:30" s="25" customFormat="1" ht="210" customHeight="1" x14ac:dyDescent="0.25">
      <c r="A8" s="44" t="s">
        <v>45</v>
      </c>
      <c r="B8" s="44">
        <v>6</v>
      </c>
      <c r="C8" s="44" t="s">
        <v>17</v>
      </c>
      <c r="D8" s="124" t="s">
        <v>774</v>
      </c>
      <c r="E8" s="124" t="s">
        <v>775</v>
      </c>
      <c r="F8" s="42" t="s">
        <v>557</v>
      </c>
      <c r="G8" s="124">
        <v>11</v>
      </c>
      <c r="H8" s="124">
        <v>18</v>
      </c>
      <c r="I8" s="124">
        <v>40</v>
      </c>
      <c r="J8" s="124">
        <v>38</v>
      </c>
      <c r="K8" s="113">
        <v>96</v>
      </c>
      <c r="L8" s="123">
        <v>0</v>
      </c>
      <c r="M8" s="113">
        <v>96</v>
      </c>
      <c r="N8" s="29" t="s">
        <v>783</v>
      </c>
      <c r="O8" s="124"/>
      <c r="P8" s="124" t="s">
        <v>699</v>
      </c>
    </row>
    <row r="9" spans="1:30" s="28" customFormat="1" ht="210" customHeight="1" x14ac:dyDescent="0.25">
      <c r="A9" s="29" t="s">
        <v>69</v>
      </c>
      <c r="B9" s="29">
        <v>7</v>
      </c>
      <c r="C9" s="29" t="s">
        <v>51</v>
      </c>
      <c r="D9" s="31" t="s">
        <v>283</v>
      </c>
      <c r="E9" s="29" t="s">
        <v>284</v>
      </c>
      <c r="F9" s="44" t="s">
        <v>145</v>
      </c>
      <c r="G9" s="29" t="s">
        <v>282</v>
      </c>
      <c r="H9" s="29">
        <v>16.8</v>
      </c>
      <c r="I9" s="29">
        <v>40</v>
      </c>
      <c r="J9" s="29">
        <v>38.9</v>
      </c>
      <c r="K9" s="30">
        <v>95.7</v>
      </c>
      <c r="L9" s="123">
        <v>0</v>
      </c>
      <c r="M9" s="30" t="s">
        <v>285</v>
      </c>
      <c r="N9" s="29" t="s">
        <v>783</v>
      </c>
      <c r="O9" s="29"/>
      <c r="P9" s="42" t="s">
        <v>147</v>
      </c>
    </row>
    <row r="10" spans="1:30" s="41" customFormat="1" ht="145.15" customHeight="1" x14ac:dyDescent="0.25">
      <c r="A10" s="44" t="s">
        <v>45</v>
      </c>
      <c r="B10" s="44">
        <v>8</v>
      </c>
      <c r="C10" s="44" t="s">
        <v>17</v>
      </c>
      <c r="D10" s="42" t="s">
        <v>614</v>
      </c>
      <c r="E10" s="44" t="s">
        <v>615</v>
      </c>
      <c r="F10" s="42" t="s">
        <v>557</v>
      </c>
      <c r="G10" s="42">
        <v>11</v>
      </c>
      <c r="H10" s="45">
        <v>16</v>
      </c>
      <c r="I10" s="42">
        <v>36.5</v>
      </c>
      <c r="J10" s="42">
        <v>33.700000000000003</v>
      </c>
      <c r="K10" s="43">
        <v>86.2</v>
      </c>
      <c r="L10" s="123">
        <v>0</v>
      </c>
      <c r="M10" s="100" t="s">
        <v>785</v>
      </c>
      <c r="N10" s="29" t="s">
        <v>784</v>
      </c>
      <c r="O10" s="42"/>
      <c r="P10" s="42" t="s">
        <v>563</v>
      </c>
    </row>
    <row r="11" spans="1:30" s="26" customFormat="1" ht="210" customHeight="1" x14ac:dyDescent="0.25">
      <c r="A11" s="29" t="s">
        <v>69</v>
      </c>
      <c r="B11" s="29">
        <v>9</v>
      </c>
      <c r="C11" s="29" t="s">
        <v>51</v>
      </c>
      <c r="D11" s="124" t="s">
        <v>776</v>
      </c>
      <c r="E11" s="124" t="s">
        <v>777</v>
      </c>
      <c r="F11" s="42" t="s">
        <v>557</v>
      </c>
      <c r="G11" s="124">
        <v>11</v>
      </c>
      <c r="H11" s="124">
        <v>13</v>
      </c>
      <c r="I11" s="124">
        <v>32</v>
      </c>
      <c r="J11" s="124">
        <v>40</v>
      </c>
      <c r="K11" s="113">
        <v>85</v>
      </c>
      <c r="L11" s="123">
        <v>0</v>
      </c>
      <c r="M11" s="113">
        <v>85</v>
      </c>
      <c r="N11" s="29" t="s">
        <v>784</v>
      </c>
      <c r="O11" s="124"/>
      <c r="P11" s="124" t="s">
        <v>699</v>
      </c>
    </row>
    <row r="12" spans="1:30" s="128" customFormat="1" ht="100.9" customHeight="1" x14ac:dyDescent="0.25">
      <c r="A12" s="44" t="s">
        <v>45</v>
      </c>
      <c r="B12" s="44">
        <v>10</v>
      </c>
      <c r="C12" s="44" t="s">
        <v>17</v>
      </c>
      <c r="D12" s="126" t="s">
        <v>786</v>
      </c>
      <c r="E12" s="125" t="s">
        <v>787</v>
      </c>
      <c r="F12" s="125" t="s">
        <v>288</v>
      </c>
      <c r="G12" s="125" t="s">
        <v>497</v>
      </c>
      <c r="H12" s="125">
        <v>18</v>
      </c>
      <c r="I12" s="125">
        <v>30</v>
      </c>
      <c r="J12" s="125">
        <v>30</v>
      </c>
      <c r="K12" s="127">
        <v>78</v>
      </c>
      <c r="L12" s="125">
        <v>0</v>
      </c>
      <c r="M12" s="127">
        <v>78</v>
      </c>
      <c r="N12" s="44" t="s">
        <v>784</v>
      </c>
      <c r="O12" s="125"/>
      <c r="P12" s="125" t="s">
        <v>289</v>
      </c>
    </row>
    <row r="13" spans="1:30" s="26" customFormat="1" ht="210" customHeight="1" x14ac:dyDescent="0.25">
      <c r="A13" s="29" t="s">
        <v>69</v>
      </c>
      <c r="B13" s="29">
        <v>11</v>
      </c>
      <c r="C13" s="29" t="s">
        <v>51</v>
      </c>
      <c r="D13" s="124" t="s">
        <v>778</v>
      </c>
      <c r="E13" s="124" t="s">
        <v>779</v>
      </c>
      <c r="F13" s="42" t="s">
        <v>557</v>
      </c>
      <c r="G13" s="124">
        <v>11</v>
      </c>
      <c r="H13" s="124">
        <v>8</v>
      </c>
      <c r="I13" s="124">
        <v>26</v>
      </c>
      <c r="J13" s="124">
        <v>33</v>
      </c>
      <c r="K13" s="113">
        <v>67</v>
      </c>
      <c r="L13" s="123">
        <v>0</v>
      </c>
      <c r="M13" s="113">
        <v>67</v>
      </c>
      <c r="N13" s="29" t="s">
        <v>784</v>
      </c>
      <c r="O13" s="124"/>
      <c r="P13" s="124" t="s">
        <v>699</v>
      </c>
    </row>
    <row r="14" spans="1:30" s="26" customFormat="1" ht="210" customHeight="1" x14ac:dyDescent="0.25">
      <c r="A14" s="44" t="s">
        <v>45</v>
      </c>
      <c r="B14" s="44">
        <v>12</v>
      </c>
      <c r="C14" s="44" t="s">
        <v>17</v>
      </c>
      <c r="D14" s="50" t="s">
        <v>502</v>
      </c>
      <c r="E14" s="44" t="s">
        <v>503</v>
      </c>
      <c r="F14" s="29" t="s">
        <v>504</v>
      </c>
      <c r="G14" s="29">
        <v>11</v>
      </c>
      <c r="H14" s="29">
        <v>14</v>
      </c>
      <c r="I14" s="29">
        <v>15</v>
      </c>
      <c r="J14" s="29">
        <v>19</v>
      </c>
      <c r="K14" s="30">
        <f>SUM(H14:J14)</f>
        <v>48</v>
      </c>
      <c r="L14" s="123">
        <v>0</v>
      </c>
      <c r="M14" s="30">
        <f>SUM(K14:L14)</f>
        <v>48</v>
      </c>
      <c r="N14" s="29" t="s">
        <v>784</v>
      </c>
      <c r="O14" s="29"/>
      <c r="P14" s="29" t="s">
        <v>294</v>
      </c>
    </row>
    <row r="15" spans="1:30" s="28" customFormat="1" ht="210" customHeight="1" x14ac:dyDescent="0.25">
      <c r="A15" s="29" t="s">
        <v>69</v>
      </c>
      <c r="B15" s="29">
        <v>13</v>
      </c>
      <c r="C15" s="29" t="s">
        <v>51</v>
      </c>
      <c r="D15" s="50" t="s">
        <v>500</v>
      </c>
      <c r="E15" s="44" t="s">
        <v>501</v>
      </c>
      <c r="F15" s="29" t="s">
        <v>292</v>
      </c>
      <c r="G15" s="29">
        <v>11</v>
      </c>
      <c r="H15" s="29">
        <v>13.5</v>
      </c>
      <c r="I15" s="29">
        <v>15</v>
      </c>
      <c r="J15" s="29">
        <v>18</v>
      </c>
      <c r="K15" s="30">
        <f>SUM(H15:J15)</f>
        <v>46.5</v>
      </c>
      <c r="L15" s="123">
        <v>0</v>
      </c>
      <c r="M15" s="30">
        <f>SUM(K15:L15)</f>
        <v>46.5</v>
      </c>
      <c r="N15" s="29" t="s">
        <v>784</v>
      </c>
      <c r="O15" s="29"/>
      <c r="P15" s="29" t="s">
        <v>294</v>
      </c>
    </row>
    <row r="16" spans="1:30" s="32" customFormat="1" ht="210" customHeight="1" x14ac:dyDescent="0.25">
      <c r="A16" s="44" t="s">
        <v>45</v>
      </c>
      <c r="B16" s="44">
        <v>14</v>
      </c>
      <c r="C16" s="44" t="s">
        <v>17</v>
      </c>
      <c r="D16" s="50" t="s">
        <v>505</v>
      </c>
      <c r="E16" s="44" t="s">
        <v>506</v>
      </c>
      <c r="F16" s="29" t="s">
        <v>292</v>
      </c>
      <c r="G16" s="29">
        <v>11</v>
      </c>
      <c r="H16" s="29">
        <v>13</v>
      </c>
      <c r="I16" s="29">
        <v>13</v>
      </c>
      <c r="J16" s="29">
        <v>19</v>
      </c>
      <c r="K16" s="30">
        <f>SUM(H16:J16)</f>
        <v>45</v>
      </c>
      <c r="L16" s="123">
        <v>0</v>
      </c>
      <c r="M16" s="30">
        <f>SUM(K16:L16)</f>
        <v>45</v>
      </c>
      <c r="N16" s="29" t="s">
        <v>784</v>
      </c>
      <c r="O16" s="29"/>
      <c r="P16" s="29" t="s">
        <v>294</v>
      </c>
    </row>
    <row r="17" spans="1:257" s="67" customFormat="1" ht="210" customHeight="1" x14ac:dyDescent="0.25">
      <c r="A17" s="29" t="s">
        <v>69</v>
      </c>
      <c r="B17" s="29">
        <v>15</v>
      </c>
      <c r="C17" s="29" t="s">
        <v>51</v>
      </c>
      <c r="D17" s="121" t="s">
        <v>41</v>
      </c>
      <c r="E17" s="120" t="s">
        <v>42</v>
      </c>
      <c r="F17" s="120" t="s">
        <v>18</v>
      </c>
      <c r="G17" s="122" t="s">
        <v>35</v>
      </c>
      <c r="H17" s="120">
        <v>13</v>
      </c>
      <c r="I17" s="120">
        <v>19.8</v>
      </c>
      <c r="J17" s="120">
        <v>11</v>
      </c>
      <c r="K17" s="111">
        <v>43.8</v>
      </c>
      <c r="L17" s="123">
        <v>0</v>
      </c>
      <c r="M17" s="111">
        <v>43.8</v>
      </c>
      <c r="N17" s="29" t="s">
        <v>784</v>
      </c>
      <c r="O17" s="121"/>
      <c r="P17" s="121" t="s">
        <v>19</v>
      </c>
    </row>
    <row r="18" spans="1:257" s="66" customFormat="1" ht="210" customHeight="1" x14ac:dyDescent="0.25">
      <c r="A18" s="44" t="s">
        <v>45</v>
      </c>
      <c r="B18" s="44">
        <v>16</v>
      </c>
      <c r="C18" s="44" t="s">
        <v>17</v>
      </c>
      <c r="D18" s="121" t="s">
        <v>41</v>
      </c>
      <c r="E18" s="120" t="s">
        <v>42</v>
      </c>
      <c r="F18" s="120" t="s">
        <v>18</v>
      </c>
      <c r="G18" s="122" t="s">
        <v>35</v>
      </c>
      <c r="H18" s="120">
        <v>13</v>
      </c>
      <c r="I18" s="120">
        <v>19.8</v>
      </c>
      <c r="J18" s="120">
        <v>11</v>
      </c>
      <c r="K18" s="111">
        <v>43.8</v>
      </c>
      <c r="L18" s="123">
        <v>0</v>
      </c>
      <c r="M18" s="111">
        <v>43.8</v>
      </c>
      <c r="N18" s="29" t="s">
        <v>784</v>
      </c>
      <c r="O18" s="121"/>
      <c r="P18" s="121" t="s">
        <v>19</v>
      </c>
    </row>
    <row r="19" spans="1:257" s="68" customFormat="1" ht="210" customHeight="1" x14ac:dyDescent="0.25">
      <c r="A19" s="29" t="s">
        <v>69</v>
      </c>
      <c r="B19" s="29">
        <v>17</v>
      </c>
      <c r="C19" s="29" t="s">
        <v>51</v>
      </c>
      <c r="D19" s="50" t="s">
        <v>498</v>
      </c>
      <c r="E19" s="44" t="s">
        <v>499</v>
      </c>
      <c r="F19" s="29" t="s">
        <v>292</v>
      </c>
      <c r="G19" s="29">
        <v>11</v>
      </c>
      <c r="H19" s="29">
        <v>9</v>
      </c>
      <c r="I19" s="29">
        <v>12</v>
      </c>
      <c r="J19" s="29">
        <v>11</v>
      </c>
      <c r="K19" s="30">
        <f>SUM(H19:J19)</f>
        <v>32</v>
      </c>
      <c r="L19" s="123">
        <v>0</v>
      </c>
      <c r="M19" s="30">
        <f>SUM(K19:L19)</f>
        <v>32</v>
      </c>
      <c r="N19" s="29" t="s">
        <v>784</v>
      </c>
      <c r="O19" s="29"/>
      <c r="P19" s="29" t="s">
        <v>294</v>
      </c>
    </row>
    <row r="20" spans="1:257" s="16" customFormat="1" x14ac:dyDescent="0.25">
      <c r="A20" s="9"/>
      <c r="B20" s="9"/>
      <c r="C20" s="9"/>
      <c r="D20" s="15"/>
      <c r="E20" s="9"/>
      <c r="F20" s="9"/>
      <c r="G20" s="9"/>
      <c r="H20" s="9"/>
      <c r="I20" s="9"/>
      <c r="J20" s="9"/>
      <c r="K20" s="95"/>
      <c r="L20" s="9"/>
      <c r="M20" s="95"/>
      <c r="N20" s="9"/>
      <c r="O20" s="9"/>
      <c r="P20" s="9"/>
    </row>
    <row r="21" spans="1:257" ht="18.75" x14ac:dyDescent="0.25">
      <c r="A21" s="23"/>
      <c r="B21" s="23"/>
      <c r="C21" s="23"/>
      <c r="D21" s="71"/>
      <c r="E21" s="23"/>
      <c r="F21" s="130" t="s">
        <v>780</v>
      </c>
      <c r="G21" s="131"/>
      <c r="H21" s="131"/>
      <c r="I21" s="131"/>
      <c r="J21" s="131"/>
      <c r="K21" s="132"/>
      <c r="L21" s="23"/>
      <c r="M21" s="83"/>
      <c r="N21" s="23"/>
      <c r="O21" s="23"/>
      <c r="P21" s="72"/>
      <c r="Q21" s="23"/>
      <c r="R21" s="72"/>
      <c r="S21" s="35"/>
      <c r="T21" s="23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  <row r="22" spans="1:257" ht="18.75" x14ac:dyDescent="0.25">
      <c r="A22" s="23"/>
      <c r="B22" s="23"/>
      <c r="C22" s="23"/>
      <c r="D22" s="71"/>
      <c r="E22" s="23"/>
      <c r="F22" s="133"/>
      <c r="G22" s="134"/>
      <c r="H22" s="134"/>
      <c r="I22" s="134"/>
      <c r="J22" s="134"/>
      <c r="K22" s="135"/>
      <c r="L22" s="23"/>
      <c r="M22" s="83"/>
      <c r="N22" s="23"/>
      <c r="O22" s="23"/>
      <c r="P22" s="72"/>
      <c r="Q22" s="23"/>
      <c r="R22" s="72"/>
      <c r="S22" s="35"/>
      <c r="T22" s="23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</row>
    <row r="23" spans="1:257" ht="18.75" x14ac:dyDescent="0.25">
      <c r="A23" s="23"/>
      <c r="B23" s="23"/>
      <c r="C23" s="23"/>
      <c r="D23" s="23"/>
      <c r="E23" s="23"/>
      <c r="F23" s="133"/>
      <c r="G23" s="134"/>
      <c r="H23" s="134"/>
      <c r="I23" s="134"/>
      <c r="J23" s="134"/>
      <c r="K23" s="135"/>
      <c r="L23" s="23"/>
      <c r="M23" s="83"/>
      <c r="N23" s="23"/>
      <c r="O23" s="23"/>
      <c r="P23" s="72"/>
      <c r="Q23" s="23"/>
      <c r="R23" s="72"/>
      <c r="S23" s="35"/>
      <c r="T23" s="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</row>
    <row r="24" spans="1:257" ht="18.75" x14ac:dyDescent="0.25">
      <c r="A24" s="23"/>
      <c r="B24" s="23"/>
      <c r="C24" s="23"/>
      <c r="D24" s="71"/>
      <c r="E24" s="23"/>
      <c r="F24" s="133"/>
      <c r="G24" s="134"/>
      <c r="H24" s="134"/>
      <c r="I24" s="134"/>
      <c r="J24" s="134"/>
      <c r="K24" s="135"/>
      <c r="L24" s="23"/>
      <c r="M24" s="83"/>
      <c r="N24" s="23"/>
      <c r="O24" s="23"/>
      <c r="P24" s="72"/>
      <c r="Q24" s="23"/>
      <c r="R24" s="72"/>
      <c r="S24" s="35"/>
      <c r="T24" s="23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</row>
    <row r="25" spans="1:257" ht="18.75" x14ac:dyDescent="0.25">
      <c r="A25" s="23"/>
      <c r="B25" s="23"/>
      <c r="C25" s="23"/>
      <c r="D25" s="71"/>
      <c r="E25" s="23"/>
      <c r="F25" s="136"/>
      <c r="G25" s="137"/>
      <c r="H25" s="137"/>
      <c r="I25" s="137"/>
      <c r="J25" s="137"/>
      <c r="K25" s="138"/>
      <c r="L25" s="23"/>
      <c r="M25" s="83"/>
      <c r="N25" s="23"/>
      <c r="O25" s="23"/>
      <c r="P25" s="72"/>
      <c r="Q25" s="23"/>
      <c r="R25" s="72"/>
      <c r="S25" s="35"/>
      <c r="T25" s="23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  <row r="26" spans="1:257" ht="20.25" x14ac:dyDescent="0.25">
      <c r="A26" s="8"/>
      <c r="B26" s="8"/>
      <c r="C26" s="8"/>
      <c r="D26" s="8"/>
      <c r="E26" s="8"/>
      <c r="F26" s="12"/>
      <c r="G26" s="8"/>
      <c r="H26" s="8"/>
      <c r="I26" s="8"/>
      <c r="J26" s="8"/>
      <c r="K26" s="81"/>
      <c r="L26" s="17"/>
      <c r="M26" s="81"/>
      <c r="N26" s="8"/>
      <c r="O26" s="8"/>
      <c r="P26" s="8"/>
    </row>
    <row r="27" spans="1:257" ht="20.25" x14ac:dyDescent="0.25">
      <c r="A27" s="8"/>
      <c r="B27" s="8"/>
      <c r="C27" s="8"/>
      <c r="D27" s="18"/>
      <c r="E27" s="17"/>
      <c r="F27" s="12"/>
      <c r="G27" s="17"/>
      <c r="H27" s="17"/>
      <c r="I27" s="17"/>
      <c r="J27" s="17"/>
      <c r="K27" s="95"/>
      <c r="L27" s="17"/>
      <c r="M27" s="95"/>
      <c r="N27" s="8"/>
      <c r="O27" s="17"/>
      <c r="P27" s="17"/>
    </row>
    <row r="28" spans="1:257" ht="20.25" x14ac:dyDescent="0.25">
      <c r="F28" s="13"/>
    </row>
    <row r="29" spans="1:257" ht="20.25" x14ac:dyDescent="0.25">
      <c r="F29" s="12"/>
    </row>
  </sheetData>
  <sortState ref="A3:P18">
    <sortCondition descending="1" ref="K3:K18"/>
  </sortState>
  <mergeCells count="2">
    <mergeCell ref="A1:P1"/>
    <mergeCell ref="F21:K25"/>
  </mergeCells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'11 класс'!Область_печати</vt:lpstr>
      <vt:lpstr>'5 класс'!Область_печати</vt:lpstr>
      <vt:lpstr>'6 класс'!Область_печати</vt:lpstr>
      <vt:lpstr>'7 класс'!Область_печати</vt:lpstr>
      <vt:lpstr>'8 класс'!Область_печати</vt:lpstr>
      <vt:lpstr>'9 класс'!Область_печати</vt:lpstr>
      <vt:lpstr>'10 класс'!русский_язык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k-44</dc:creator>
  <cp:lastModifiedBy>k-44</cp:lastModifiedBy>
  <dcterms:created xsi:type="dcterms:W3CDTF">2023-11-03T07:53:15Z</dcterms:created>
  <dcterms:modified xsi:type="dcterms:W3CDTF">2023-11-03T07:53:15Z</dcterms:modified>
</cp:coreProperties>
</file>