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J195"/>
  <c r="I195"/>
  <c r="H195"/>
  <c r="G195"/>
  <c r="F195"/>
  <c r="L176"/>
  <c r="J176"/>
  <c r="I176"/>
  <c r="H176"/>
  <c r="G176"/>
  <c r="F176"/>
  <c r="L157"/>
  <c r="J157"/>
  <c r="I157"/>
  <c r="H157"/>
  <c r="G157"/>
  <c r="F157"/>
  <c r="L138"/>
  <c r="J138"/>
  <c r="I138"/>
  <c r="H138"/>
  <c r="G138"/>
  <c r="F138"/>
  <c r="L119"/>
  <c r="J119"/>
  <c r="I119"/>
  <c r="H119"/>
  <c r="G119"/>
  <c r="F119"/>
  <c r="L100"/>
  <c r="J100"/>
  <c r="I100"/>
  <c r="H100"/>
  <c r="G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J24"/>
  <c r="I24"/>
  <c r="H24"/>
  <c r="L24"/>
  <c r="F24"/>
  <c r="G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<sst xmlns="http://schemas.openxmlformats.org/spreadsheetml/2006/main" count="243" uniqueCount="68">
  <si>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</si>
  <si>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</si>
  <si>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</si>
  <si>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</si>
  <si>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</si>
  <si>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</si>
  <si>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</si>
  <si>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</si>
  <si>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</si>
  <si>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</si>
  <si>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</si>
  <si>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</si>
  <si>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</si>
  <si>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</si>
  <si>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</si>
  <si>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</si>
  <si>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</si>
  <si>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</si>
  <si>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</si>
  <si>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</si>
  <si>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</si>
  <si>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</si>
  <si>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</si>
  <si>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</si>
  <si>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</si>
  <si>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</si>
  <si>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</si>
  <si>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</si>
  <si>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</si>
  <si>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</si>
  <si>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</si>
  <si>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</si>
  <si>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</si>
  <si>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</si>
  <si>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</si>
  <si>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</si>
  <si>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</si>
  <si>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</si>
  <si>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</si>
  <si>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Шведова Наталья Васильевна</t>
  </si>
  <si>
    <t>директор</t>
  </si>
  <si>
    <t>МАОУ "ОЦ №3 "Созвездие" г.Вольска"</t>
  </si>
  <si>
    <t>Жаркое из курицы</t>
  </si>
  <si>
    <t>Компот из шиповника</t>
  </si>
  <si>
    <t>Сок фруктовый</t>
  </si>
  <si>
    <t>Чай с сахаром</t>
  </si>
  <si>
    <t>7-12 лет</t>
  </si>
  <si>
    <t>Плов из курицы</t>
  </si>
  <si>
    <t>хлеб пшен</t>
  </si>
  <si>
    <t>хлеб ржан</t>
  </si>
  <si>
    <t>Гуляш из курицы, Макароны отварные</t>
  </si>
  <si>
    <t>19,1</t>
  </si>
  <si>
    <t>17,65</t>
  </si>
  <si>
    <t>26,62</t>
  </si>
  <si>
    <t>202-78</t>
  </si>
  <si>
    <t xml:space="preserve">Каша гороховая, Биточки мясные, соус томатный, </t>
  </si>
  <si>
    <t>202-36</t>
  </si>
  <si>
    <t>302-227</t>
  </si>
  <si>
    <t>Гречка отварная, Тефтели куриные, соус томатный</t>
  </si>
  <si>
    <t>Рис отварной, Шницель куриный, соус томатный</t>
  </si>
  <si>
    <t>Гречка отварная, Тефтели мясные, соус томатный</t>
  </si>
  <si>
    <t>139-658</t>
  </si>
  <si>
    <t>Горох отварной, Рыба под маринадом</t>
  </si>
  <si>
    <t>197-229</t>
  </si>
  <si>
    <t>Батон, масло сливочное, сыр Российский</t>
  </si>
  <si>
    <t>Каша Рисовая молочная</t>
  </si>
  <si>
    <t>Чай с сахаром и лимоном</t>
  </si>
  <si>
    <t>Каша молочная Дружба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</si>
</sst>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142" sqref="E14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41</v>
      </c>
      <c r="D1" s="59"/>
      <c r="E1" s="59"/>
      <c r="F1" s="12" t="s">
        <v>15</v>
      </c>
      <c r="G1" s="2" t="s">
        <v>16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17</v>
      </c>
      <c r="H2" s="60" t="s">
        <v>39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46</v>
      </c>
      <c r="G3" s="2" t="s">
        <v>18</v>
      </c>
      <c r="H3" s="48">
        <v>23</v>
      </c>
      <c r="I3" s="48">
        <v>2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1" t="s">
        <v>65</v>
      </c>
      <c r="F6" s="40">
        <v>240</v>
      </c>
      <c r="G6" s="40">
        <v>3.6</v>
      </c>
      <c r="H6" s="40">
        <v>4.2</v>
      </c>
      <c r="I6" s="40">
        <v>24.4</v>
      </c>
      <c r="J6" s="40">
        <v>150</v>
      </c>
      <c r="K6" s="41">
        <v>202</v>
      </c>
      <c r="L6" s="40">
        <v>27.2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51" t="s">
        <v>66</v>
      </c>
      <c r="F8" s="43">
        <v>210</v>
      </c>
      <c r="G8" s="43">
        <v>0.2</v>
      </c>
      <c r="H8" s="43">
        <v>0.3</v>
      </c>
      <c r="I8" s="43">
        <v>9.9</v>
      </c>
      <c r="J8" s="43">
        <v>41</v>
      </c>
      <c r="K8" s="44"/>
      <c r="L8" s="43">
        <v>7.7</v>
      </c>
    </row>
    <row r="9" spans="1:12" ht="15">
      <c r="A9" s="23"/>
      <c r="B9" s="15"/>
      <c r="C9" s="11"/>
      <c r="D9" s="7" t="s">
        <v>22</v>
      </c>
      <c r="E9" s="51" t="s">
        <v>64</v>
      </c>
      <c r="F9" s="43">
        <v>55</v>
      </c>
      <c r="G9" s="43">
        <v>4.7</v>
      </c>
      <c r="H9" s="43">
        <v>16.399999999999999</v>
      </c>
      <c r="I9" s="43">
        <v>13.14</v>
      </c>
      <c r="J9" s="43">
        <v>208.1</v>
      </c>
      <c r="K9" s="44">
        <v>417</v>
      </c>
      <c r="L9" s="43">
        <v>34.520000000000003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22</v>
      </c>
      <c r="E11" s="51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8.5</v>
      </c>
      <c r="H13" s="19">
        <f t="shared" si="0"/>
        <v>20.9</v>
      </c>
      <c r="I13" s="19">
        <f t="shared" si="0"/>
        <v>47.44</v>
      </c>
      <c r="J13" s="19">
        <f t="shared" si="0"/>
        <v>399.1</v>
      </c>
      <c r="K13" s="25"/>
      <c r="L13" s="19">
        <f t="shared" ref="L13" si="1">SUM(L6:L12)</f>
        <v>69.42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51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51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51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51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51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505</v>
      </c>
      <c r="G24" s="32">
        <f t="shared" ref="G24:J24" si="4">G13+G23</f>
        <v>8.5</v>
      </c>
      <c r="H24" s="32">
        <f t="shared" si="4"/>
        <v>20.9</v>
      </c>
      <c r="I24" s="32">
        <f t="shared" si="4"/>
        <v>47.44</v>
      </c>
      <c r="J24" s="32">
        <f t="shared" si="4"/>
        <v>399.1</v>
      </c>
      <c r="K24" s="32"/>
      <c r="L24" s="32">
        <f t="shared" ref="L24" si="5">L13+L23</f>
        <v>69.42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>
        <v>240</v>
      </c>
      <c r="G25" s="40">
        <v>45.61</v>
      </c>
      <c r="H25" s="40">
        <v>32.200000000000003</v>
      </c>
      <c r="I25" s="40">
        <v>54.48</v>
      </c>
      <c r="J25" s="40">
        <v>583</v>
      </c>
      <c r="K25" s="41" t="s">
        <v>63</v>
      </c>
      <c r="L25" s="40">
        <v>49.02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38</v>
      </c>
      <c r="F27" s="43">
        <v>200</v>
      </c>
      <c r="G27" s="43">
        <v>1</v>
      </c>
      <c r="H27" s="43">
        <v>0.06</v>
      </c>
      <c r="I27" s="43">
        <v>27.5</v>
      </c>
      <c r="J27" s="43">
        <v>110</v>
      </c>
      <c r="K27" s="44">
        <v>349</v>
      </c>
      <c r="L27" s="43">
        <v>10.9</v>
      </c>
    </row>
    <row r="28" spans="1:12" ht="15">
      <c r="A28" s="14"/>
      <c r="B28" s="15"/>
      <c r="C28" s="11"/>
      <c r="D28" s="7" t="s">
        <v>22</v>
      </c>
      <c r="E28" s="51" t="s">
        <v>48</v>
      </c>
      <c r="F28" s="43">
        <v>40</v>
      </c>
      <c r="G28" s="43">
        <v>5.16</v>
      </c>
      <c r="H28" s="43">
        <v>0.84</v>
      </c>
      <c r="I28" s="43">
        <v>27</v>
      </c>
      <c r="J28" s="43">
        <v>127</v>
      </c>
      <c r="K28" s="44"/>
      <c r="L28" s="43">
        <v>5.5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22</v>
      </c>
      <c r="E30" s="51" t="s">
        <v>49</v>
      </c>
      <c r="F30" s="43">
        <v>30</v>
      </c>
      <c r="G30" s="43">
        <v>3.96</v>
      </c>
      <c r="H30" s="43">
        <v>0.72</v>
      </c>
      <c r="I30" s="43">
        <v>23.76</v>
      </c>
      <c r="J30" s="43">
        <v>58.5</v>
      </c>
      <c r="K30" s="44"/>
      <c r="L30" s="43">
        <v>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55.73</v>
      </c>
      <c r="H32" s="19">
        <f t="shared" ref="H32" si="7">SUM(H25:H31)</f>
        <v>33.820000000000007</v>
      </c>
      <c r="I32" s="19">
        <f t="shared" ref="I32" si="8">SUM(I25:I31)</f>
        <v>132.73999999999998</v>
      </c>
      <c r="J32" s="19">
        <f t="shared" ref="J32:L32" si="9">SUM(J25:J31)</f>
        <v>878.5</v>
      </c>
      <c r="K32" s="25"/>
      <c r="L32" s="19">
        <f t="shared" si="9"/>
        <v>69.42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51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51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510</v>
      </c>
      <c r="G43" s="32">
        <f t="shared" ref="G43" si="14">G32+G42</f>
        <v>55.73</v>
      </c>
      <c r="H43" s="32">
        <f t="shared" ref="H43" si="15">H32+H42</f>
        <v>33.820000000000007</v>
      </c>
      <c r="I43" s="32">
        <f t="shared" ref="I43" si="16">I32+I42</f>
        <v>132.73999999999998</v>
      </c>
      <c r="J43" s="32">
        <f t="shared" ref="J43:L43" si="17">J32+J42</f>
        <v>878.5</v>
      </c>
      <c r="K43" s="32"/>
      <c r="L43" s="32">
        <f t="shared" si="17"/>
        <v>69.42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>
        <v>270</v>
      </c>
      <c r="G44" s="40">
        <v>27.62</v>
      </c>
      <c r="H44" s="40">
        <v>42.28</v>
      </c>
      <c r="I44" s="40">
        <v>47.4</v>
      </c>
      <c r="J44" s="40">
        <v>712.37</v>
      </c>
      <c r="K44" s="41">
        <v>291</v>
      </c>
      <c r="L44" s="40">
        <v>52.22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45</v>
      </c>
      <c r="F46" s="43">
        <v>200</v>
      </c>
      <c r="G46" s="43">
        <v>0.1</v>
      </c>
      <c r="H46" s="43">
        <v>0</v>
      </c>
      <c r="I46" s="43">
        <v>13.8</v>
      </c>
      <c r="J46" s="43">
        <v>54</v>
      </c>
      <c r="K46" s="44"/>
      <c r="L46" s="43">
        <v>7.7</v>
      </c>
    </row>
    <row r="47" spans="1:12" ht="15">
      <c r="A47" s="23"/>
      <c r="B47" s="15"/>
      <c r="C47" s="11"/>
      <c r="D47" s="7" t="s">
        <v>22</v>
      </c>
      <c r="E47" s="51" t="s">
        <v>48</v>
      </c>
      <c r="F47" s="43">
        <v>40</v>
      </c>
      <c r="G47" s="43">
        <v>5.16</v>
      </c>
      <c r="H47" s="43">
        <v>0.84</v>
      </c>
      <c r="I47" s="43">
        <v>27</v>
      </c>
      <c r="J47" s="43">
        <v>127</v>
      </c>
      <c r="K47" s="44"/>
      <c r="L47" s="43">
        <v>5.5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22</v>
      </c>
      <c r="E49" s="51" t="s">
        <v>49</v>
      </c>
      <c r="F49" s="43">
        <v>30</v>
      </c>
      <c r="G49" s="43">
        <v>3.96</v>
      </c>
      <c r="H49" s="43">
        <v>0.72</v>
      </c>
      <c r="I49" s="43">
        <v>23.76</v>
      </c>
      <c r="J49" s="43">
        <v>58.5</v>
      </c>
      <c r="K49" s="44"/>
      <c r="L49" s="43">
        <v>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36.840000000000003</v>
      </c>
      <c r="H51" s="19">
        <f t="shared" ref="H51" si="19">SUM(H44:H50)</f>
        <v>43.84</v>
      </c>
      <c r="I51" s="19">
        <f t="shared" ref="I51" si="20">SUM(I44:I50)</f>
        <v>111.96000000000001</v>
      </c>
      <c r="J51" s="19">
        <f t="shared" ref="J51:L51" si="21">SUM(J44:J50)</f>
        <v>951.87</v>
      </c>
      <c r="K51" s="25"/>
      <c r="L51" s="19">
        <f t="shared" si="21"/>
        <v>69.42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51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51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540</v>
      </c>
      <c r="G62" s="32">
        <f t="shared" ref="G62" si="26">G51+G61</f>
        <v>36.840000000000003</v>
      </c>
      <c r="H62" s="32">
        <f t="shared" ref="H62" si="27">H51+H61</f>
        <v>43.84</v>
      </c>
      <c r="I62" s="32">
        <f t="shared" ref="I62" si="28">I51+I61</f>
        <v>111.96000000000001</v>
      </c>
      <c r="J62" s="32">
        <f t="shared" ref="J62:L62" si="29">J51+J61</f>
        <v>951.87</v>
      </c>
      <c r="K62" s="32"/>
      <c r="L62" s="32">
        <f t="shared" si="29"/>
        <v>69.42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42" t="s">
        <v>42</v>
      </c>
      <c r="F63" s="43">
        <v>240</v>
      </c>
      <c r="G63" s="43">
        <v>16.899999999999999</v>
      </c>
      <c r="H63" s="43">
        <v>21.1</v>
      </c>
      <c r="I63" s="43">
        <v>28.1</v>
      </c>
      <c r="J63" s="43">
        <v>263.8</v>
      </c>
      <c r="K63" s="44">
        <v>125</v>
      </c>
      <c r="L63" s="43">
        <v>48.05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43</v>
      </c>
      <c r="F65" s="43">
        <v>200</v>
      </c>
      <c r="G65" s="43">
        <v>0.44</v>
      </c>
      <c r="H65" s="43">
        <v>0.3</v>
      </c>
      <c r="I65" s="43">
        <v>47.26</v>
      </c>
      <c r="J65" s="43">
        <v>196.38</v>
      </c>
      <c r="K65" s="44">
        <v>349</v>
      </c>
      <c r="L65" s="43">
        <v>11.87</v>
      </c>
    </row>
    <row r="66" spans="1:12" ht="15">
      <c r="A66" s="23"/>
      <c r="B66" s="15"/>
      <c r="C66" s="11"/>
      <c r="D66" s="7" t="s">
        <v>22</v>
      </c>
      <c r="E66" s="51" t="s">
        <v>48</v>
      </c>
      <c r="F66" s="43">
        <v>40</v>
      </c>
      <c r="G66" s="43">
        <v>5.16</v>
      </c>
      <c r="H66" s="43">
        <v>0.84</v>
      </c>
      <c r="I66" s="43">
        <v>27</v>
      </c>
      <c r="J66" s="43">
        <v>127</v>
      </c>
      <c r="K66" s="44"/>
      <c r="L66" s="43">
        <v>5.5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22</v>
      </c>
      <c r="E68" s="51" t="s">
        <v>49</v>
      </c>
      <c r="F68" s="43">
        <v>30</v>
      </c>
      <c r="G68" s="43">
        <v>3.96</v>
      </c>
      <c r="H68" s="43">
        <v>0.72</v>
      </c>
      <c r="I68" s="43">
        <v>23.76</v>
      </c>
      <c r="J68" s="43">
        <v>58.5</v>
      </c>
      <c r="K68" s="44"/>
      <c r="L68" s="43">
        <v>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26.46</v>
      </c>
      <c r="H70" s="19">
        <f t="shared" ref="H70" si="31">SUM(H63:H69)</f>
        <v>22.96</v>
      </c>
      <c r="I70" s="19">
        <f t="shared" ref="I70" si="32">SUM(I63:I69)</f>
        <v>126.12</v>
      </c>
      <c r="J70" s="19">
        <f t="shared" ref="J70:L70" si="33">SUM(J63:J69)</f>
        <v>645.68000000000006</v>
      </c>
      <c r="K70" s="25"/>
      <c r="L70" s="19">
        <f t="shared" si="33"/>
        <v>69.419999999999987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51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51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510</v>
      </c>
      <c r="G81" s="32">
        <f t="shared" ref="G81" si="38">G70+G80</f>
        <v>26.46</v>
      </c>
      <c r="H81" s="32">
        <f t="shared" ref="H81" si="39">H70+H80</f>
        <v>22.96</v>
      </c>
      <c r="I81" s="32">
        <f t="shared" ref="I81" si="40">I70+I80</f>
        <v>126.12</v>
      </c>
      <c r="J81" s="32">
        <f t="shared" ref="J81:L81" si="41">J70+J80</f>
        <v>645.68000000000006</v>
      </c>
      <c r="K81" s="32"/>
      <c r="L81" s="32">
        <f t="shared" si="41"/>
        <v>69.419999999999987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60</v>
      </c>
      <c r="F82" s="40">
        <v>260</v>
      </c>
      <c r="G82" s="40">
        <v>19.25</v>
      </c>
      <c r="H82" s="40">
        <v>18.899999999999999</v>
      </c>
      <c r="I82" s="40">
        <v>42.7</v>
      </c>
      <c r="J82" s="40">
        <v>452.74</v>
      </c>
      <c r="K82" s="41" t="s">
        <v>61</v>
      </c>
      <c r="L82" s="40">
        <v>49.02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38</v>
      </c>
      <c r="F84" s="43">
        <v>200</v>
      </c>
      <c r="G84" s="43">
        <v>1.04</v>
      </c>
      <c r="H84" s="43">
        <v>0.3</v>
      </c>
      <c r="I84" s="43">
        <v>47.26</v>
      </c>
      <c r="J84" s="43">
        <v>196.38</v>
      </c>
      <c r="K84" s="44">
        <v>349</v>
      </c>
      <c r="L84" s="43">
        <v>10.9</v>
      </c>
    </row>
    <row r="85" spans="1:12" ht="15">
      <c r="A85" s="23"/>
      <c r="B85" s="15"/>
      <c r="C85" s="11"/>
      <c r="D85" s="7" t="s">
        <v>22</v>
      </c>
      <c r="E85" s="51" t="s">
        <v>48</v>
      </c>
      <c r="F85" s="43">
        <v>40</v>
      </c>
      <c r="G85" s="43">
        <v>5.16</v>
      </c>
      <c r="H85" s="43">
        <v>0.84</v>
      </c>
      <c r="I85" s="43">
        <v>27</v>
      </c>
      <c r="J85" s="43">
        <v>127</v>
      </c>
      <c r="K85" s="44"/>
      <c r="L85" s="43">
        <v>5.5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22</v>
      </c>
      <c r="E87" s="51" t="s">
        <v>49</v>
      </c>
      <c r="F87" s="43">
        <v>30</v>
      </c>
      <c r="G87" s="43">
        <v>3.96</v>
      </c>
      <c r="H87" s="43">
        <v>0.72</v>
      </c>
      <c r="I87" s="43">
        <v>23.76</v>
      </c>
      <c r="J87" s="43">
        <v>58.5</v>
      </c>
      <c r="K87" s="44"/>
      <c r="L87" s="43">
        <v>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29.41</v>
      </c>
      <c r="H89" s="19">
        <f t="shared" ref="H89" si="43">SUM(H82:H88)</f>
        <v>20.759999999999998</v>
      </c>
      <c r="I89" s="19">
        <f t="shared" ref="I89" si="44">SUM(I82:I88)</f>
        <v>140.72</v>
      </c>
      <c r="J89" s="19">
        <f t="shared" ref="J89:L89" si="45">SUM(J82:J88)</f>
        <v>834.62</v>
      </c>
      <c r="K89" s="25"/>
      <c r="L89" s="19">
        <f t="shared" si="45"/>
        <v>69.42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51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51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29.41</v>
      </c>
      <c r="H100" s="32">
        <f t="shared" ref="H100" si="51">H89+H99</f>
        <v>20.759999999999998</v>
      </c>
      <c r="I100" s="32">
        <f t="shared" ref="I100" si="52">I89+I99</f>
        <v>140.72</v>
      </c>
      <c r="J100" s="32">
        <f t="shared" ref="J100:L100" si="53">J89+J99</f>
        <v>834.62</v>
      </c>
      <c r="K100" s="32"/>
      <c r="L100" s="32">
        <f t="shared" si="53"/>
        <v>69.42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1" t="s">
        <v>50</v>
      </c>
      <c r="F101" s="40">
        <v>250</v>
      </c>
      <c r="G101" s="54" t="s">
        <v>51</v>
      </c>
      <c r="H101" s="54" t="s">
        <v>52</v>
      </c>
      <c r="I101" s="54" t="s">
        <v>53</v>
      </c>
      <c r="J101" s="40">
        <v>416.43</v>
      </c>
      <c r="K101" s="52" t="s">
        <v>54</v>
      </c>
      <c r="L101" s="40">
        <v>47.92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53"/>
      <c r="L102" s="43"/>
    </row>
    <row r="103" spans="1:12" ht="15">
      <c r="A103" s="23"/>
      <c r="B103" s="15"/>
      <c r="C103" s="11"/>
      <c r="D103" s="7" t="s">
        <v>21</v>
      </c>
      <c r="E103" s="42" t="s">
        <v>44</v>
      </c>
      <c r="F103" s="43">
        <v>200</v>
      </c>
      <c r="G103" s="43">
        <v>0.48</v>
      </c>
      <c r="H103" s="43">
        <v>0.3</v>
      </c>
      <c r="I103" s="43">
        <v>47.26</v>
      </c>
      <c r="J103" s="43">
        <v>196.38</v>
      </c>
      <c r="K103" s="44">
        <v>349</v>
      </c>
      <c r="L103" s="43">
        <v>12</v>
      </c>
    </row>
    <row r="104" spans="1:12" ht="15">
      <c r="A104" s="23"/>
      <c r="B104" s="15"/>
      <c r="C104" s="11"/>
      <c r="D104" s="7" t="s">
        <v>22</v>
      </c>
      <c r="E104" s="51" t="s">
        <v>48</v>
      </c>
      <c r="F104" s="43">
        <v>40</v>
      </c>
      <c r="G104" s="43">
        <v>3.2</v>
      </c>
      <c r="H104" s="43">
        <v>0.7</v>
      </c>
      <c r="I104" s="43">
        <v>21.1</v>
      </c>
      <c r="J104" s="43">
        <v>118</v>
      </c>
      <c r="K104" s="44"/>
      <c r="L104" s="43">
        <v>5.5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22</v>
      </c>
      <c r="E106" s="51" t="s">
        <v>49</v>
      </c>
      <c r="F106" s="43">
        <v>30</v>
      </c>
      <c r="G106" s="43">
        <v>3.96</v>
      </c>
      <c r="H106" s="43">
        <v>0.72</v>
      </c>
      <c r="I106" s="43">
        <v>23.76</v>
      </c>
      <c r="J106" s="43">
        <v>58</v>
      </c>
      <c r="K106" s="44"/>
      <c r="L106" s="43">
        <v>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7.6400000000000006</v>
      </c>
      <c r="H108" s="19">
        <f t="shared" si="54"/>
        <v>1.72</v>
      </c>
      <c r="I108" s="19">
        <f t="shared" si="54"/>
        <v>92.12</v>
      </c>
      <c r="J108" s="19">
        <f t="shared" si="54"/>
        <v>788.81</v>
      </c>
      <c r="K108" s="25"/>
      <c r="L108" s="19">
        <f t="shared" ref="L108" si="55">SUM(L101:L107)</f>
        <v>69.42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51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51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520</v>
      </c>
      <c r="G119" s="32">
        <f t="shared" ref="G119" si="58">G108+G118</f>
        <v>7.6400000000000006</v>
      </c>
      <c r="H119" s="32">
        <f t="shared" ref="H119" si="59">H108+H118</f>
        <v>1.72</v>
      </c>
      <c r="I119" s="32">
        <f t="shared" ref="I119" si="60">I108+I118</f>
        <v>92.12</v>
      </c>
      <c r="J119" s="32">
        <f t="shared" ref="J119:L119" si="61">J108+J118</f>
        <v>788.81</v>
      </c>
      <c r="K119" s="32"/>
      <c r="L119" s="32">
        <f t="shared" si="61"/>
        <v>69.42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1" t="s">
        <v>55</v>
      </c>
      <c r="F120" s="40">
        <v>260</v>
      </c>
      <c r="G120" s="40">
        <v>21.74</v>
      </c>
      <c r="H120" s="40">
        <v>20.75</v>
      </c>
      <c r="I120" s="40">
        <v>44.36</v>
      </c>
      <c r="J120" s="40">
        <v>524.66</v>
      </c>
      <c r="K120" s="41" t="s">
        <v>56</v>
      </c>
      <c r="L120" s="40">
        <v>48.05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43</v>
      </c>
      <c r="F122" s="43">
        <v>200</v>
      </c>
      <c r="G122" s="43">
        <v>0.44</v>
      </c>
      <c r="H122" s="43">
        <v>0.3</v>
      </c>
      <c r="I122" s="43">
        <v>47.26</v>
      </c>
      <c r="J122" s="43">
        <v>196.38</v>
      </c>
      <c r="K122" s="44">
        <v>349</v>
      </c>
      <c r="L122" s="43">
        <v>11.87</v>
      </c>
    </row>
    <row r="123" spans="1:12" ht="15">
      <c r="A123" s="14"/>
      <c r="B123" s="15"/>
      <c r="C123" s="11"/>
      <c r="D123" s="7" t="s">
        <v>22</v>
      </c>
      <c r="E123" s="51" t="s">
        <v>48</v>
      </c>
      <c r="F123" s="43">
        <v>40</v>
      </c>
      <c r="G123" s="43">
        <v>3.2</v>
      </c>
      <c r="H123" s="43">
        <v>0.7</v>
      </c>
      <c r="I123" s="43">
        <v>21.1</v>
      </c>
      <c r="J123" s="43">
        <v>118</v>
      </c>
      <c r="K123" s="44"/>
      <c r="L123" s="43">
        <v>5.5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22</v>
      </c>
      <c r="E125" s="51" t="s">
        <v>49</v>
      </c>
      <c r="F125" s="43">
        <v>30</v>
      </c>
      <c r="G125" s="43">
        <v>3.96</v>
      </c>
      <c r="H125" s="43">
        <v>0.72</v>
      </c>
      <c r="I125" s="43">
        <v>23.76</v>
      </c>
      <c r="J125" s="43">
        <v>58</v>
      </c>
      <c r="K125" s="44"/>
      <c r="L125" s="43">
        <v>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62">SUM(G120:G126)</f>
        <v>29.34</v>
      </c>
      <c r="H127" s="19">
        <f t="shared" si="62"/>
        <v>22.47</v>
      </c>
      <c r="I127" s="19">
        <f t="shared" si="62"/>
        <v>136.47999999999999</v>
      </c>
      <c r="J127" s="19">
        <f t="shared" si="62"/>
        <v>897.04</v>
      </c>
      <c r="K127" s="25"/>
      <c r="L127" s="19">
        <f t="shared" ref="L127" si="63">SUM(L120:L126)</f>
        <v>69.419999999999987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530</v>
      </c>
      <c r="G138" s="32">
        <f t="shared" ref="G138" si="66">G127+G137</f>
        <v>29.34</v>
      </c>
      <c r="H138" s="32">
        <f t="shared" ref="H138" si="67">H127+H137</f>
        <v>22.47</v>
      </c>
      <c r="I138" s="32">
        <f t="shared" ref="I138" si="68">I127+I137</f>
        <v>136.47999999999999</v>
      </c>
      <c r="J138" s="32">
        <f t="shared" ref="J138:L138" si="69">J127+J137</f>
        <v>897.04</v>
      </c>
      <c r="K138" s="32"/>
      <c r="L138" s="32">
        <f t="shared" si="69"/>
        <v>69.419999999999987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67</v>
      </c>
      <c r="F139" s="40">
        <v>240</v>
      </c>
      <c r="G139" s="40">
        <v>49.1</v>
      </c>
      <c r="H139" s="40">
        <v>36.799999999999997</v>
      </c>
      <c r="I139" s="40">
        <v>27.1</v>
      </c>
      <c r="J139" s="40">
        <v>661.2</v>
      </c>
      <c r="K139" s="41">
        <v>321</v>
      </c>
      <c r="L139" s="40">
        <v>35.799999999999997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51" t="s">
        <v>66</v>
      </c>
      <c r="F141" s="43">
        <v>210</v>
      </c>
      <c r="G141" s="43">
        <v>0.2</v>
      </c>
      <c r="H141" s="43">
        <v>0.3</v>
      </c>
      <c r="I141" s="43">
        <v>9.9</v>
      </c>
      <c r="J141" s="43">
        <v>41</v>
      </c>
      <c r="K141" s="44"/>
      <c r="L141" s="43">
        <v>7.7</v>
      </c>
    </row>
    <row r="142" spans="1:12" ht="15.75" customHeight="1">
      <c r="A142" s="23"/>
      <c r="B142" s="15"/>
      <c r="C142" s="11"/>
      <c r="D142" s="7" t="s">
        <v>22</v>
      </c>
      <c r="E142" s="51" t="s">
        <v>64</v>
      </c>
      <c r="F142" s="43">
        <v>50</v>
      </c>
      <c r="G142" s="43">
        <v>4.7</v>
      </c>
      <c r="H142" s="43">
        <v>16.399999999999999</v>
      </c>
      <c r="I142" s="43">
        <v>13.14</v>
      </c>
      <c r="J142" s="43">
        <v>208.1</v>
      </c>
      <c r="K142" s="44">
        <v>417</v>
      </c>
      <c r="L142" s="43">
        <v>25.92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22</v>
      </c>
      <c r="E144" s="5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54.000000000000007</v>
      </c>
      <c r="H146" s="19">
        <f t="shared" si="70"/>
        <v>53.499999999999993</v>
      </c>
      <c r="I146" s="19">
        <f t="shared" si="70"/>
        <v>50.14</v>
      </c>
      <c r="J146" s="19">
        <f t="shared" si="70"/>
        <v>910.30000000000007</v>
      </c>
      <c r="K146" s="25"/>
      <c r="L146" s="19">
        <f t="shared" ref="L146" si="71">SUM(L139:L145)</f>
        <v>69.42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51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51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54.000000000000007</v>
      </c>
      <c r="H157" s="32">
        <f t="shared" ref="H157" si="75">H146+H156</f>
        <v>53.499999999999993</v>
      </c>
      <c r="I157" s="32">
        <f t="shared" ref="I157" si="76">I146+I156</f>
        <v>50.14</v>
      </c>
      <c r="J157" s="32">
        <f t="shared" ref="J157:L157" si="77">J146+J156</f>
        <v>910.30000000000007</v>
      </c>
      <c r="K157" s="32"/>
      <c r="L157" s="32">
        <f t="shared" si="77"/>
        <v>69.42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42" t="s">
        <v>47</v>
      </c>
      <c r="F158" s="43">
        <v>240</v>
      </c>
      <c r="G158" s="43">
        <v>14.9</v>
      </c>
      <c r="H158" s="43">
        <v>19</v>
      </c>
      <c r="I158" s="43">
        <v>24.1</v>
      </c>
      <c r="J158" s="43">
        <v>327</v>
      </c>
      <c r="K158" s="44">
        <v>437</v>
      </c>
      <c r="L158" s="43">
        <v>49.02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38</v>
      </c>
      <c r="F160" s="43">
        <v>200</v>
      </c>
      <c r="G160" s="43">
        <v>0.44</v>
      </c>
      <c r="H160" s="43">
        <v>0.3</v>
      </c>
      <c r="I160" s="43">
        <v>46.26</v>
      </c>
      <c r="J160" s="43">
        <v>196.38</v>
      </c>
      <c r="K160" s="44">
        <v>349</v>
      </c>
      <c r="L160" s="43">
        <v>10.9</v>
      </c>
    </row>
    <row r="161" spans="1:12" ht="15">
      <c r="A161" s="23"/>
      <c r="B161" s="15"/>
      <c r="C161" s="11"/>
      <c r="D161" s="7" t="s">
        <v>22</v>
      </c>
      <c r="E161" s="51" t="s">
        <v>48</v>
      </c>
      <c r="F161" s="43">
        <v>40</v>
      </c>
      <c r="G161" s="43">
        <v>3.2</v>
      </c>
      <c r="H161" s="43">
        <v>0.7</v>
      </c>
      <c r="I161" s="43">
        <v>21.1</v>
      </c>
      <c r="J161" s="43">
        <v>118</v>
      </c>
      <c r="K161" s="44"/>
      <c r="L161" s="43">
        <v>5.5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22</v>
      </c>
      <c r="E163" s="51" t="s">
        <v>49</v>
      </c>
      <c r="F163" s="43">
        <v>30</v>
      </c>
      <c r="G163" s="43">
        <v>3.96</v>
      </c>
      <c r="H163" s="43">
        <v>0.72</v>
      </c>
      <c r="I163" s="43">
        <v>23.76</v>
      </c>
      <c r="J163" s="43">
        <v>58</v>
      </c>
      <c r="K163" s="44"/>
      <c r="L163" s="43">
        <v>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22.5</v>
      </c>
      <c r="H165" s="19">
        <f t="shared" si="78"/>
        <v>20.72</v>
      </c>
      <c r="I165" s="19">
        <f t="shared" si="78"/>
        <v>115.22000000000001</v>
      </c>
      <c r="J165" s="19">
        <f t="shared" si="78"/>
        <v>699.38</v>
      </c>
      <c r="K165" s="25"/>
      <c r="L165" s="19">
        <f t="shared" ref="L165" si="79">SUM(L158:L164)</f>
        <v>69.42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51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51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510</v>
      </c>
      <c r="G176" s="32">
        <f t="shared" ref="G176" si="82">G165+G175</f>
        <v>22.5</v>
      </c>
      <c r="H176" s="32">
        <f t="shared" ref="H176" si="83">H165+H175</f>
        <v>20.72</v>
      </c>
      <c r="I176" s="32">
        <f t="shared" ref="I176" si="84">I165+I175</f>
        <v>115.22000000000001</v>
      </c>
      <c r="J176" s="32">
        <f t="shared" ref="J176:L176" si="85">J165+J175</f>
        <v>699.38</v>
      </c>
      <c r="K176" s="32"/>
      <c r="L176" s="32">
        <f t="shared" si="85"/>
        <v>69.42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42" t="s">
        <v>58</v>
      </c>
      <c r="F177" s="40">
        <v>300</v>
      </c>
      <c r="G177" s="40">
        <v>17.899999999999999</v>
      </c>
      <c r="H177" s="40">
        <v>19.2</v>
      </c>
      <c r="I177" s="40">
        <v>71.2</v>
      </c>
      <c r="J177" s="40">
        <v>518.29999999999995</v>
      </c>
      <c r="K177" s="41" t="s">
        <v>57</v>
      </c>
      <c r="L177" s="40">
        <v>52.22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45</v>
      </c>
      <c r="F179" s="43">
        <v>200</v>
      </c>
      <c r="G179" s="43">
        <v>0.2</v>
      </c>
      <c r="H179" s="43">
        <v>0.3</v>
      </c>
      <c r="I179" s="43">
        <v>9.9</v>
      </c>
      <c r="J179" s="43">
        <v>41</v>
      </c>
      <c r="K179" s="44"/>
      <c r="L179" s="43">
        <v>7.7</v>
      </c>
    </row>
    <row r="180" spans="1:12" ht="15">
      <c r="A180" s="23"/>
      <c r="B180" s="15"/>
      <c r="C180" s="11"/>
      <c r="D180" s="7" t="s">
        <v>22</v>
      </c>
      <c r="E180" s="51" t="s">
        <v>48</v>
      </c>
      <c r="F180" s="43">
        <v>40</v>
      </c>
      <c r="G180" s="43">
        <v>3.2</v>
      </c>
      <c r="H180" s="43">
        <v>0.7</v>
      </c>
      <c r="I180" s="43">
        <v>21.1</v>
      </c>
      <c r="J180" s="43">
        <v>118</v>
      </c>
      <c r="K180" s="44"/>
      <c r="L180" s="43">
        <v>5.5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22</v>
      </c>
      <c r="E182" s="51" t="s">
        <v>49</v>
      </c>
      <c r="F182" s="43">
        <v>30</v>
      </c>
      <c r="G182" s="43">
        <v>3.96</v>
      </c>
      <c r="H182" s="43">
        <v>0.72</v>
      </c>
      <c r="I182" s="43">
        <v>23.76</v>
      </c>
      <c r="J182" s="43">
        <v>58</v>
      </c>
      <c r="K182" s="44"/>
      <c r="L182" s="43">
        <v>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 t="shared" ref="G184:J184" si="86">SUM(G177:G183)</f>
        <v>25.259999999999998</v>
      </c>
      <c r="H184" s="19">
        <f t="shared" si="86"/>
        <v>20.919999999999998</v>
      </c>
      <c r="I184" s="19">
        <f t="shared" si="86"/>
        <v>125.96000000000002</v>
      </c>
      <c r="J184" s="19">
        <f t="shared" si="86"/>
        <v>735.3</v>
      </c>
      <c r="K184" s="25"/>
      <c r="L184" s="19">
        <f t="shared" ref="L184" si="87">SUM(L177:L183)</f>
        <v>69.42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51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51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570</v>
      </c>
      <c r="G195" s="32">
        <f t="shared" ref="G195" si="90">G184+G194</f>
        <v>25.259999999999998</v>
      </c>
      <c r="H195" s="32">
        <f t="shared" ref="H195" si="91">H184+H194</f>
        <v>20.919999999999998</v>
      </c>
      <c r="I195" s="32">
        <f t="shared" ref="I195" si="92">I184+I194</f>
        <v>125.96000000000002</v>
      </c>
      <c r="J195" s="32">
        <f t="shared" ref="J195:L195" si="93">J184+J194</f>
        <v>735.3</v>
      </c>
      <c r="K195" s="32"/>
      <c r="L195" s="32">
        <f t="shared" si="93"/>
        <v>69.42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29.567999999999994</v>
      </c>
      <c r="H196" s="34">
        <f t="shared" si="94"/>
        <v>26.161000000000001</v>
      </c>
      <c r="I196" s="34">
        <f t="shared" si="94"/>
        <v>107.89000000000001</v>
      </c>
      <c r="J196" s="34">
        <f t="shared" si="94"/>
        <v>774.06000000000006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69.419999999999987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2025-03-04T18:59:20Z</dcterms:modified>
</cp:coreProperties>
</file>